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<sst xmlns="http://schemas.openxmlformats.org/spreadsheetml/2006/main" count="279" uniqueCount="196">
  <si>
    <t>Schálený rozpočet na rok 2006-Příjmy</t>
  </si>
  <si>
    <t xml:space="preserve">Obec Šatov </t>
  </si>
  <si>
    <t>IČO: 00293580</t>
  </si>
  <si>
    <t>SÚ</t>
  </si>
  <si>
    <t>AÚ</t>
  </si>
  <si>
    <t>ODDPAR</t>
  </si>
  <si>
    <t>POL</t>
  </si>
  <si>
    <t>ZP</t>
  </si>
  <si>
    <t>ÚZ</t>
  </si>
  <si>
    <t>ORJ</t>
  </si>
  <si>
    <t>ORG</t>
  </si>
  <si>
    <t>KČ</t>
  </si>
  <si>
    <t>Příjmy - text</t>
  </si>
  <si>
    <t>Daň z příjmů fyz.osob-závislá činnost</t>
  </si>
  <si>
    <t>Daň z příjmů fyz.osob-hrubý výnos</t>
  </si>
  <si>
    <t>Daň z příjmů fyz.osob-srážková</t>
  </si>
  <si>
    <t>Daň z příjmů právnických osob</t>
  </si>
  <si>
    <t>Daň z příjmů právnic.osob- obec</t>
  </si>
  <si>
    <t>Daň z přidané hodnoty</t>
  </si>
  <si>
    <t>Poplatek za odpad</t>
  </si>
  <si>
    <t>Poplatek ze psů</t>
  </si>
  <si>
    <t>Poplatek z úžívání veřej.prostranství</t>
  </si>
  <si>
    <t>Poplatek ubytování</t>
  </si>
  <si>
    <t>Poplatek z provozování VHA</t>
  </si>
  <si>
    <t>Výtěžek VHA</t>
  </si>
  <si>
    <t>Správní poplatky</t>
  </si>
  <si>
    <t>Daň z nemovitosti</t>
  </si>
  <si>
    <t>Účelová dotace-KÚJmk - VS</t>
  </si>
  <si>
    <t>Příjmy z pronájmu  pozemků</t>
  </si>
  <si>
    <t>Příjmy z prodeje pozemků</t>
  </si>
  <si>
    <t>Sběr a zpracování druh.surovin</t>
  </si>
  <si>
    <t>Příjmy za vodu</t>
  </si>
  <si>
    <t>Spotřeba el.energie 04-DSO</t>
  </si>
  <si>
    <t>Příjaté náhrady od pojišťovny</t>
  </si>
  <si>
    <t xml:space="preserve">Pronájem sálu </t>
  </si>
  <si>
    <t>Pronájem židlí a stolů</t>
  </si>
  <si>
    <t>Přijaté zálohy - služby byty</t>
  </si>
  <si>
    <t>0322</t>
  </si>
  <si>
    <t>Nájem z bytů</t>
  </si>
  <si>
    <t>0324</t>
  </si>
  <si>
    <t>0349</t>
  </si>
  <si>
    <t>0371</t>
  </si>
  <si>
    <t>0456</t>
  </si>
  <si>
    <t>0457</t>
  </si>
  <si>
    <t>0440</t>
  </si>
  <si>
    <t>Úroky z půjček FRB</t>
  </si>
  <si>
    <t>Vratka plyn + vyúčtov.energie</t>
  </si>
  <si>
    <t>Vyúčtování stočného a EE</t>
  </si>
  <si>
    <t>Splátky půjček FRB</t>
  </si>
  <si>
    <t>Prodej bytů</t>
  </si>
  <si>
    <t>Nájem za hrobové místo</t>
  </si>
  <si>
    <t>Příjmy z pronájmu DHIM-plynovod</t>
  </si>
  <si>
    <t>Pronájem popelnic</t>
  </si>
  <si>
    <t xml:space="preserve">Sběr </t>
  </si>
  <si>
    <t>0011</t>
  </si>
  <si>
    <t>Služby DPS - přijaté zálohy</t>
  </si>
  <si>
    <t>Nájem DPS</t>
  </si>
  <si>
    <t>Vratka plyn</t>
  </si>
  <si>
    <t>Příjmy z poskytovaných služeb -hl.MR</t>
  </si>
  <si>
    <t>T-Mobile - pronájem</t>
  </si>
  <si>
    <t>Vratka plyn OÚ</t>
  </si>
  <si>
    <t>Příjem z prodeje nomovitosti- Vaňura</t>
  </si>
  <si>
    <t>Příjmy z úroků BÚ</t>
  </si>
  <si>
    <t>CELKEM   PŘÍJMY</t>
  </si>
  <si>
    <t>Schálený rozpočet na rok 2006-Výdaje</t>
  </si>
  <si>
    <t>Výdaje - text</t>
  </si>
  <si>
    <t>Vnitřní obchod,služby,cest.ruch</t>
  </si>
  <si>
    <t>Informační systém obce</t>
  </si>
  <si>
    <t>Příspěvek svaz měst a obcí</t>
  </si>
  <si>
    <t>Příspěvek obnova venkova</t>
  </si>
  <si>
    <t>Čl.poplatek Klub DANÍŽ</t>
  </si>
  <si>
    <t>Přís. Daníž Mor.vin.obce</t>
  </si>
  <si>
    <t>Silnice</t>
  </si>
  <si>
    <t>Zimní posyp - drť, písek</t>
  </si>
  <si>
    <t>Úroky úvěr - Skl. ul. I.</t>
  </si>
  <si>
    <t xml:space="preserve">Údržba silnic </t>
  </si>
  <si>
    <t>Skl. ul. I. - havárie</t>
  </si>
  <si>
    <t>Ostatní.zál.pozem.komunikací - chod.</t>
  </si>
  <si>
    <t>Odpadkové koše</t>
  </si>
  <si>
    <t>Investice chodníky</t>
  </si>
  <si>
    <t>Úroky -úvěr - chodníky</t>
  </si>
  <si>
    <t>Pitná voda</t>
  </si>
  <si>
    <t>Elektřina</t>
  </si>
  <si>
    <t>Vodné</t>
  </si>
  <si>
    <t>Posudek havárie vody - Sk. ul.</t>
  </si>
  <si>
    <t>Nákup služeb</t>
  </si>
  <si>
    <t>Příspěvek VAK Znoj.+DSO Daníž vod.</t>
  </si>
  <si>
    <t>Odvádění a čistění odpad. vod</t>
  </si>
  <si>
    <t>Nákup technologie</t>
  </si>
  <si>
    <t>Úroky - úvěr ČOV</t>
  </si>
  <si>
    <t>Mateřská škola</t>
  </si>
  <si>
    <t>Příspěvek na provoz MŠ</t>
  </si>
  <si>
    <t>Základní škola</t>
  </si>
  <si>
    <t>Tepelný audit</t>
  </si>
  <si>
    <t>Výběrové řízení - Gordion</t>
  </si>
  <si>
    <t>Neinv. příspěvek na žádka Budkov</t>
  </si>
  <si>
    <t>Příspěvek na provoz ZŠ</t>
  </si>
  <si>
    <t>Prováděcí projekt</t>
  </si>
  <si>
    <t>Knihovna</t>
  </si>
  <si>
    <t>Odměna</t>
  </si>
  <si>
    <t>Knihy, tisk</t>
  </si>
  <si>
    <t>Skříně</t>
  </si>
  <si>
    <t>Ostatní záležitosti kultury</t>
  </si>
  <si>
    <t>Kronikář - odměna</t>
  </si>
  <si>
    <t>Návštěva ze Semerova</t>
  </si>
  <si>
    <t>Přehlídka dětských cimbálek</t>
  </si>
  <si>
    <t>Dary</t>
  </si>
  <si>
    <t>Zájmová činnost v kultuře</t>
  </si>
  <si>
    <t>Plyn</t>
  </si>
  <si>
    <t>PHM</t>
  </si>
  <si>
    <t>Opravy KD - topení</t>
  </si>
  <si>
    <t>Výměna lina Agitační sál</t>
  </si>
  <si>
    <t>Tělovýchovná činnost</t>
  </si>
  <si>
    <t>Neinvestiční dotace</t>
  </si>
  <si>
    <t>Bytové hospodářství</t>
  </si>
  <si>
    <t>Úroky půjčky FRB</t>
  </si>
  <si>
    <t>Nákup materiálu</t>
  </si>
  <si>
    <t>Stočné</t>
  </si>
  <si>
    <t>Odhad bytovky -324,349,322</t>
  </si>
  <si>
    <t>Opravy</t>
  </si>
  <si>
    <t>Vratka vyúčtování plyn 05 +El.energie</t>
  </si>
  <si>
    <t>Poskytnutí půjčky obyvatelům</t>
  </si>
  <si>
    <t>Veřejné osvětlení</t>
  </si>
  <si>
    <t>Dohoda</t>
  </si>
  <si>
    <t>Pohřebnictví</t>
  </si>
  <si>
    <t>Kontejnery hřbitov</t>
  </si>
  <si>
    <t>Výstavba a údržba inž.sítí</t>
  </si>
  <si>
    <t>Údržba plyn.zařízení</t>
  </si>
  <si>
    <t>Skalky - plynovod</t>
  </si>
  <si>
    <t>Sběr a odvoz nebezp.odpadu</t>
  </si>
  <si>
    <t>Odvoz nebezp. odpadů</t>
  </si>
  <si>
    <t>Sběr a odvoz kom. odpadů</t>
  </si>
  <si>
    <t>Svoz PDO</t>
  </si>
  <si>
    <t>Sběr a odvoz ostatních odpadů</t>
  </si>
  <si>
    <t>Odvoz tříděn. odpadu</t>
  </si>
  <si>
    <t>Péče o zvhled obcí</t>
  </si>
  <si>
    <t>Platy VPP</t>
  </si>
  <si>
    <t>Sociální poj.</t>
  </si>
  <si>
    <t>Zdravotní poj.</t>
  </si>
  <si>
    <t>Křovinořez</t>
  </si>
  <si>
    <t>Cestovné</t>
  </si>
  <si>
    <t>Pečovatelská služba</t>
  </si>
  <si>
    <t>Plat uklizečky</t>
  </si>
  <si>
    <t>Sociální pojištění</t>
  </si>
  <si>
    <t>Zdravotní pojištění</t>
  </si>
  <si>
    <t>Materiál</t>
  </si>
  <si>
    <t>Úroky úvěr DCHB</t>
  </si>
  <si>
    <t>Telefón</t>
  </si>
  <si>
    <t>Služby,revize výtah</t>
  </si>
  <si>
    <t>Opravy a udržování</t>
  </si>
  <si>
    <t>Vratky zálohy služeb</t>
  </si>
  <si>
    <t>Požární ochrana - dobr. část</t>
  </si>
  <si>
    <t>Stříkačka</t>
  </si>
  <si>
    <t>Nákup materiálu - hadice</t>
  </si>
  <si>
    <t>Elekřina</t>
  </si>
  <si>
    <t>Pohoštění</t>
  </si>
  <si>
    <t>Příspěvek PO Znojmo</t>
  </si>
  <si>
    <t>Zastupitelstva obcí</t>
  </si>
  <si>
    <t>Odměny čl. zastupitelstva</t>
  </si>
  <si>
    <t>Zdrav. pojištění</t>
  </si>
  <si>
    <t>Knihy</t>
  </si>
  <si>
    <t>Tel. hovory, internet</t>
  </si>
  <si>
    <t>Školení</t>
  </si>
  <si>
    <t>Ošatné</t>
  </si>
  <si>
    <t>Činnost místní správy</t>
  </si>
  <si>
    <t>Platy zaměstnanců</t>
  </si>
  <si>
    <t>Dohody o prac .činnosti</t>
  </si>
  <si>
    <t>Sociální.pojištění</t>
  </si>
  <si>
    <t>Zákonné pojištění</t>
  </si>
  <si>
    <t>PC,Kopírka, žebřík, UPS</t>
  </si>
  <si>
    <t>Služby pošt</t>
  </si>
  <si>
    <t>Tel. hovory, internet , mobily</t>
  </si>
  <si>
    <t>Pojištění majetku obce</t>
  </si>
  <si>
    <t>Právní služby, znalečné - odhady</t>
  </si>
  <si>
    <t>Školení a vzdělávání</t>
  </si>
  <si>
    <t>Nákup služeb,</t>
  </si>
  <si>
    <t>Opravy, kotelna - topení</t>
  </si>
  <si>
    <t>Program</t>
  </si>
  <si>
    <t>Kauce Skl. ul. I.</t>
  </si>
  <si>
    <t>Odvod FKSP</t>
  </si>
  <si>
    <t>Přestupková komise - město Znojmo</t>
  </si>
  <si>
    <t>Kolky</t>
  </si>
  <si>
    <t>Platby daní a poplatků</t>
  </si>
  <si>
    <t>Výdaje z fin. operací</t>
  </si>
  <si>
    <t>Bankovní poplatky</t>
  </si>
  <si>
    <t xml:space="preserve">Ostatní fin. operace </t>
  </si>
  <si>
    <t>Daň z příjmů - obec</t>
  </si>
  <si>
    <t>CELKEM   VÝDAJE</t>
  </si>
  <si>
    <t>Schálený rozpočet na rok 2006-Financování</t>
  </si>
  <si>
    <t>Financování - text</t>
  </si>
  <si>
    <t>Zůstatky na BÚ</t>
  </si>
  <si>
    <t>FRB</t>
  </si>
  <si>
    <t>Splátka úvěru - DCHB</t>
  </si>
  <si>
    <t>Splátka úvěru - Silnice</t>
  </si>
  <si>
    <t>Splátka úvěru - ČOV</t>
  </si>
  <si>
    <t>Splátka úvěru - Sk.ul. 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</si>
</sst>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77"/>
  <sheetViews>
    <sheetView tabSelected="1" zoomScalePageLayoutView="0" workbookViewId="0" topLeftCell="A295">
      <selection activeCell="B267" sqref="B267"/>
    </sheetView>
  </sheetViews>
  <sheetFormatPr defaultColWidth="10.00390625" defaultRowHeight="12.75"/>
  <cols>
    <col min="1" max="1" width="10.00390625" style="1" customWidth="1"/>
    <col min="2" max="2" width="7.7109375" style="1" customWidth="1"/>
    <col min="3" max="3" width="5.140625" style="1" customWidth="1"/>
    <col min="4" max="4" width="8.8515625" style="1" customWidth="1"/>
    <col min="5" max="5" width="9.57421875" style="1" customWidth="1"/>
    <col min="6" max="6" width="11.7109375" style="1" customWidth="1"/>
    <col min="7" max="7" width="7.28125" style="1" customWidth="1"/>
    <col min="8" max="8" width="6.28125" style="1" customWidth="1"/>
    <col min="9" max="9" width="8.421875" style="1" customWidth="1"/>
    <col min="10" max="10" width="15.57421875" style="1" customWidth="1"/>
    <col min="11" max="11" width="35.28125" style="1" customWidth="1"/>
    <col min="12" max="16384" width="10.00390625" style="1" customWidth="1"/>
  </cols>
  <sheetData>
    <row r="2" spans="2:10" ht="15" customHeight="1">
      <c r="B2" s="2" t="s">
        <v>0</v>
      </c>
      <c r="G2" s="2" t="s">
        <v>1</v>
      </c>
      <c r="J2" s="2" t="s">
        <v>2</v>
      </c>
    </row>
    <row r="4" spans="2:11" ht="12.75"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2:11" ht="12.75">
      <c r="B5" s="5">
        <v>231</v>
      </c>
      <c r="C5" s="6"/>
      <c r="D5" s="6"/>
      <c r="E5" s="6">
        <v>1111</v>
      </c>
      <c r="F5" s="6"/>
      <c r="G5" s="6"/>
      <c r="H5" s="6"/>
      <c r="I5" s="6"/>
      <c r="J5" s="7">
        <v>1600000</v>
      </c>
      <c r="K5" s="6" t="s">
        <v>13</v>
      </c>
    </row>
    <row r="6" spans="2:11" ht="12.75">
      <c r="B6" s="5">
        <v>231</v>
      </c>
      <c r="C6" s="6"/>
      <c r="D6" s="6"/>
      <c r="E6" s="6">
        <v>1112</v>
      </c>
      <c r="F6" s="6"/>
      <c r="G6" s="6"/>
      <c r="H6" s="6"/>
      <c r="I6" s="6"/>
      <c r="J6" s="7">
        <v>500000</v>
      </c>
      <c r="K6" s="6" t="s">
        <v>14</v>
      </c>
    </row>
    <row r="7" spans="2:11" ht="12.75">
      <c r="B7" s="5">
        <v>231</v>
      </c>
      <c r="C7" s="6"/>
      <c r="D7" s="6"/>
      <c r="E7" s="6">
        <v>1113</v>
      </c>
      <c r="F7" s="6"/>
      <c r="G7" s="6"/>
      <c r="H7" s="6"/>
      <c r="I7" s="6"/>
      <c r="J7" s="7">
        <v>90000</v>
      </c>
      <c r="K7" s="6" t="s">
        <v>15</v>
      </c>
    </row>
    <row r="8" spans="2:11" ht="12.75">
      <c r="B8" s="5">
        <v>231</v>
      </c>
      <c r="C8" s="6"/>
      <c r="D8" s="6"/>
      <c r="E8" s="6">
        <v>1121</v>
      </c>
      <c r="F8" s="6"/>
      <c r="G8" s="6"/>
      <c r="H8" s="6"/>
      <c r="I8" s="6"/>
      <c r="J8" s="7">
        <v>1815000</v>
      </c>
      <c r="K8" s="6" t="s">
        <v>16</v>
      </c>
    </row>
    <row r="9" spans="2:11" ht="12.75">
      <c r="B9" s="5">
        <v>231</v>
      </c>
      <c r="C9" s="6"/>
      <c r="D9" s="6"/>
      <c r="E9" s="6">
        <v>1122</v>
      </c>
      <c r="F9" s="6"/>
      <c r="G9" s="6"/>
      <c r="H9" s="6"/>
      <c r="I9" s="6"/>
      <c r="J9" s="7">
        <v>241300</v>
      </c>
      <c r="K9" s="6" t="s">
        <v>17</v>
      </c>
    </row>
    <row r="10" spans="2:11" ht="12.75">
      <c r="B10" s="5">
        <v>231</v>
      </c>
      <c r="C10" s="6"/>
      <c r="D10" s="6"/>
      <c r="E10" s="6">
        <v>1211</v>
      </c>
      <c r="F10" s="6"/>
      <c r="G10" s="6"/>
      <c r="H10" s="6"/>
      <c r="I10" s="6"/>
      <c r="J10" s="7">
        <v>2935000</v>
      </c>
      <c r="K10" s="6" t="s">
        <v>18</v>
      </c>
    </row>
    <row r="11" spans="2:11" ht="12.75">
      <c r="B11" s="5">
        <v>231</v>
      </c>
      <c r="C11" s="6"/>
      <c r="D11" s="6"/>
      <c r="E11" s="6">
        <v>1337</v>
      </c>
      <c r="F11" s="6"/>
      <c r="G11" s="6"/>
      <c r="H11" s="6"/>
      <c r="I11" s="6"/>
      <c r="J11" s="7">
        <v>580000</v>
      </c>
      <c r="K11" s="6" t="s">
        <v>19</v>
      </c>
    </row>
    <row r="12" spans="2:11" ht="12.75">
      <c r="B12" s="5">
        <v>231</v>
      </c>
      <c r="C12" s="6"/>
      <c r="D12" s="6"/>
      <c r="E12" s="6">
        <v>1341</v>
      </c>
      <c r="F12" s="6"/>
      <c r="G12" s="6"/>
      <c r="H12" s="6"/>
      <c r="I12" s="6"/>
      <c r="J12" s="7">
        <v>12000</v>
      </c>
      <c r="K12" s="8" t="s">
        <v>20</v>
      </c>
    </row>
    <row r="13" spans="2:11" ht="12.75">
      <c r="B13" s="5">
        <v>231</v>
      </c>
      <c r="C13" s="6"/>
      <c r="D13" s="6"/>
      <c r="E13" s="6">
        <v>1343</v>
      </c>
      <c r="F13" s="6"/>
      <c r="G13" s="6"/>
      <c r="H13" s="6"/>
      <c r="I13" s="6"/>
      <c r="J13" s="7">
        <v>1000</v>
      </c>
      <c r="K13" s="8" t="s">
        <v>21</v>
      </c>
    </row>
    <row r="14" spans="2:11" ht="12.75">
      <c r="B14" s="5">
        <v>231</v>
      </c>
      <c r="C14" s="6"/>
      <c r="D14" s="6"/>
      <c r="E14" s="6">
        <v>1345</v>
      </c>
      <c r="F14" s="6"/>
      <c r="G14" s="6"/>
      <c r="H14" s="6"/>
      <c r="I14" s="6"/>
      <c r="J14" s="9">
        <v>2000</v>
      </c>
      <c r="K14" s="6" t="s">
        <v>22</v>
      </c>
    </row>
    <row r="15" spans="2:11" ht="12.75">
      <c r="B15" s="5">
        <v>231</v>
      </c>
      <c r="C15" s="6"/>
      <c r="D15" s="6"/>
      <c r="E15" s="6">
        <v>1347</v>
      </c>
      <c r="F15" s="6"/>
      <c r="G15" s="6"/>
      <c r="H15" s="6"/>
      <c r="I15" s="6"/>
      <c r="J15" s="7">
        <v>80000</v>
      </c>
      <c r="K15" s="8" t="s">
        <v>23</v>
      </c>
    </row>
    <row r="16" spans="2:11" ht="12.75">
      <c r="B16" s="5">
        <v>231</v>
      </c>
      <c r="C16" s="6"/>
      <c r="D16" s="6"/>
      <c r="E16" s="6">
        <v>1351</v>
      </c>
      <c r="F16" s="6"/>
      <c r="G16" s="6"/>
      <c r="H16" s="6"/>
      <c r="I16" s="6"/>
      <c r="J16" s="9">
        <v>20000</v>
      </c>
      <c r="K16" s="6" t="s">
        <v>24</v>
      </c>
    </row>
    <row r="17" spans="2:11" ht="12.75">
      <c r="B17" s="5">
        <v>231</v>
      </c>
      <c r="C17" s="6"/>
      <c r="D17" s="6"/>
      <c r="E17" s="6">
        <v>1361</v>
      </c>
      <c r="F17" s="6"/>
      <c r="G17" s="6"/>
      <c r="H17" s="6"/>
      <c r="I17" s="6"/>
      <c r="J17" s="7">
        <v>70000</v>
      </c>
      <c r="K17" s="8" t="s">
        <v>25</v>
      </c>
    </row>
    <row r="18" spans="2:11" ht="12.75">
      <c r="B18" s="5">
        <v>231</v>
      </c>
      <c r="C18" s="6"/>
      <c r="D18" s="6"/>
      <c r="E18" s="6">
        <v>1511</v>
      </c>
      <c r="F18" s="6"/>
      <c r="G18" s="6"/>
      <c r="H18" s="6"/>
      <c r="I18" s="6"/>
      <c r="J18" s="7">
        <v>1180000</v>
      </c>
      <c r="K18" s="8" t="s">
        <v>26</v>
      </c>
    </row>
    <row r="19" spans="2:11" ht="12.75">
      <c r="B19" s="5">
        <v>231</v>
      </c>
      <c r="C19" s="6"/>
      <c r="D19" s="6"/>
      <c r="E19" s="6">
        <v>4112</v>
      </c>
      <c r="F19" s="6"/>
      <c r="G19" s="6"/>
      <c r="H19" s="6"/>
      <c r="I19" s="6"/>
      <c r="J19" s="7">
        <v>321200</v>
      </c>
      <c r="K19" s="8" t="s">
        <v>27</v>
      </c>
    </row>
    <row r="20" spans="2:11" ht="12.75">
      <c r="B20" s="5">
        <v>231</v>
      </c>
      <c r="C20" s="6"/>
      <c r="D20" s="6">
        <v>1012</v>
      </c>
      <c r="E20" s="6">
        <v>2131</v>
      </c>
      <c r="F20" s="6"/>
      <c r="G20" s="6"/>
      <c r="H20" s="6"/>
      <c r="I20" s="6"/>
      <c r="J20" s="7">
        <v>250000</v>
      </c>
      <c r="K20" s="8" t="s">
        <v>28</v>
      </c>
    </row>
    <row r="21" spans="2:11" ht="12.75">
      <c r="B21" s="5">
        <v>231</v>
      </c>
      <c r="C21" s="6"/>
      <c r="D21" s="6">
        <v>1012</v>
      </c>
      <c r="E21" s="6">
        <v>3111</v>
      </c>
      <c r="F21" s="6"/>
      <c r="G21" s="6"/>
      <c r="H21" s="6"/>
      <c r="I21" s="6"/>
      <c r="J21" s="7">
        <v>600000</v>
      </c>
      <c r="K21" s="8" t="s">
        <v>29</v>
      </c>
    </row>
    <row r="22" spans="2:11" ht="12.75">
      <c r="B22" s="5">
        <v>231</v>
      </c>
      <c r="C22" s="6"/>
      <c r="D22" s="6">
        <v>2119</v>
      </c>
      <c r="E22" s="6">
        <v>2343</v>
      </c>
      <c r="F22" s="6"/>
      <c r="G22" s="6"/>
      <c r="H22" s="6"/>
      <c r="I22" s="6"/>
      <c r="J22" s="7">
        <v>20000</v>
      </c>
      <c r="K22" s="8" t="s">
        <v>30</v>
      </c>
    </row>
    <row r="23" spans="2:11" ht="12.75">
      <c r="B23" s="5">
        <v>231</v>
      </c>
      <c r="C23" s="6"/>
      <c r="D23" s="6">
        <v>2310</v>
      </c>
      <c r="E23" s="6">
        <v>2111</v>
      </c>
      <c r="F23" s="6"/>
      <c r="G23" s="6"/>
      <c r="H23" s="6"/>
      <c r="I23" s="6"/>
      <c r="J23" s="7">
        <v>250000</v>
      </c>
      <c r="K23" s="8" t="s">
        <v>31</v>
      </c>
    </row>
    <row r="24" spans="2:11" ht="12.75">
      <c r="B24" s="5">
        <v>231</v>
      </c>
      <c r="C24" s="6"/>
      <c r="D24" s="6">
        <v>2310</v>
      </c>
      <c r="E24" s="6">
        <v>2324</v>
      </c>
      <c r="F24" s="6"/>
      <c r="G24" s="6"/>
      <c r="H24" s="6"/>
      <c r="I24" s="6"/>
      <c r="J24" s="7">
        <v>36000</v>
      </c>
      <c r="K24" s="8" t="s">
        <v>32</v>
      </c>
    </row>
    <row r="25" spans="2:11" ht="12.7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2.75">
      <c r="B26" s="5">
        <v>231</v>
      </c>
      <c r="C26" s="6"/>
      <c r="D26" s="6">
        <v>3392</v>
      </c>
      <c r="E26" s="6">
        <v>2322</v>
      </c>
      <c r="F26" s="6"/>
      <c r="G26" s="6"/>
      <c r="H26" s="6"/>
      <c r="I26" s="6"/>
      <c r="J26" s="9">
        <v>72200</v>
      </c>
      <c r="K26" s="6" t="s">
        <v>33</v>
      </c>
    </row>
    <row r="27" spans="2:11" ht="12.75">
      <c r="B27" s="5">
        <v>231</v>
      </c>
      <c r="C27" s="6"/>
      <c r="D27" s="6">
        <v>3392</v>
      </c>
      <c r="E27" s="6">
        <v>2132</v>
      </c>
      <c r="F27" s="6"/>
      <c r="G27" s="6"/>
      <c r="H27" s="6"/>
      <c r="I27" s="6"/>
      <c r="J27" s="9">
        <v>2000</v>
      </c>
      <c r="K27" s="6" t="s">
        <v>34</v>
      </c>
    </row>
    <row r="28" spans="2:11" ht="12.75">
      <c r="B28" s="5">
        <v>231</v>
      </c>
      <c r="C28" s="6"/>
      <c r="D28" s="6">
        <v>3392</v>
      </c>
      <c r="E28" s="6">
        <v>2139</v>
      </c>
      <c r="F28" s="6"/>
      <c r="G28" s="6"/>
      <c r="H28" s="6"/>
      <c r="I28" s="6"/>
      <c r="J28" s="9">
        <v>1000</v>
      </c>
      <c r="K28" s="6" t="s">
        <v>35</v>
      </c>
    </row>
    <row r="29" spans="2:11" ht="12.75">
      <c r="B29" s="5"/>
      <c r="C29" s="6"/>
      <c r="D29" s="6"/>
      <c r="E29" s="6"/>
      <c r="F29" s="6"/>
      <c r="G29" s="6"/>
      <c r="H29" s="6"/>
      <c r="I29" s="6"/>
      <c r="J29" s="6"/>
      <c r="K29" s="6"/>
    </row>
    <row r="30" spans="2:11" ht="12.75">
      <c r="B30" s="5">
        <v>231</v>
      </c>
      <c r="C30" s="6"/>
      <c r="D30" s="6">
        <v>3612</v>
      </c>
      <c r="E30" s="6">
        <v>2111</v>
      </c>
      <c r="F30" s="6"/>
      <c r="G30" s="6"/>
      <c r="H30" s="6"/>
      <c r="I30" s="6"/>
      <c r="J30" s="7">
        <v>370000</v>
      </c>
      <c r="K30" s="8" t="s">
        <v>36</v>
      </c>
    </row>
    <row r="31" spans="2:11" ht="12.75">
      <c r="B31" s="5">
        <v>231</v>
      </c>
      <c r="C31" s="6"/>
      <c r="D31" s="6">
        <v>3612</v>
      </c>
      <c r="E31" s="6">
        <v>2132</v>
      </c>
      <c r="F31" s="6"/>
      <c r="G31" s="6"/>
      <c r="H31" s="6"/>
      <c r="I31" s="10" t="s">
        <v>37</v>
      </c>
      <c r="J31" s="7">
        <v>47700</v>
      </c>
      <c r="K31" s="8" t="s">
        <v>38</v>
      </c>
    </row>
    <row r="32" spans="2:11" ht="12.75">
      <c r="B32" s="5">
        <v>231</v>
      </c>
      <c r="C32" s="6"/>
      <c r="D32" s="6">
        <v>3612</v>
      </c>
      <c r="E32" s="6">
        <v>2132</v>
      </c>
      <c r="F32" s="6"/>
      <c r="G32" s="6"/>
      <c r="H32" s="6"/>
      <c r="I32" s="10" t="s">
        <v>39</v>
      </c>
      <c r="J32" s="7">
        <v>166000</v>
      </c>
      <c r="K32" s="8" t="s">
        <v>38</v>
      </c>
    </row>
    <row r="33" spans="2:11" ht="12.75">
      <c r="B33" s="5">
        <v>231</v>
      </c>
      <c r="C33" s="6"/>
      <c r="D33" s="6">
        <v>3612</v>
      </c>
      <c r="E33" s="6">
        <v>2132</v>
      </c>
      <c r="F33" s="6"/>
      <c r="G33" s="6"/>
      <c r="H33" s="6"/>
      <c r="I33" s="10" t="s">
        <v>40</v>
      </c>
      <c r="J33" s="7">
        <v>168000</v>
      </c>
      <c r="K33" s="8" t="s">
        <v>38</v>
      </c>
    </row>
    <row r="34" spans="2:11" ht="12.75">
      <c r="B34" s="5">
        <v>231</v>
      </c>
      <c r="C34" s="6"/>
      <c r="D34" s="6">
        <v>3612</v>
      </c>
      <c r="E34" s="6">
        <v>2132</v>
      </c>
      <c r="F34" s="6"/>
      <c r="G34" s="6"/>
      <c r="H34" s="6"/>
      <c r="I34" s="10" t="s">
        <v>41</v>
      </c>
      <c r="J34" s="7">
        <v>6000</v>
      </c>
      <c r="K34" s="8" t="s">
        <v>38</v>
      </c>
    </row>
    <row r="35" spans="2:11" ht="12.75">
      <c r="B35" s="5">
        <v>231</v>
      </c>
      <c r="C35" s="6"/>
      <c r="D35" s="6">
        <v>3612</v>
      </c>
      <c r="E35" s="6">
        <v>2132</v>
      </c>
      <c r="F35" s="6"/>
      <c r="G35" s="6"/>
      <c r="H35" s="6"/>
      <c r="I35" s="10" t="s">
        <v>42</v>
      </c>
      <c r="J35" s="7">
        <v>53000</v>
      </c>
      <c r="K35" s="8" t="s">
        <v>38</v>
      </c>
    </row>
    <row r="36" spans="2:11" ht="12.75">
      <c r="B36" s="5">
        <v>231</v>
      </c>
      <c r="C36" s="6"/>
      <c r="D36" s="6">
        <v>3612</v>
      </c>
      <c r="E36" s="6">
        <v>2132</v>
      </c>
      <c r="F36" s="6"/>
      <c r="G36" s="6"/>
      <c r="H36" s="6"/>
      <c r="I36" s="10" t="s">
        <v>43</v>
      </c>
      <c r="J36" s="7">
        <v>59000</v>
      </c>
      <c r="K36" s="8" t="s">
        <v>38</v>
      </c>
    </row>
    <row r="37" spans="2:11" ht="12.75">
      <c r="B37" s="5">
        <v>231</v>
      </c>
      <c r="C37" s="6"/>
      <c r="D37" s="6">
        <v>3612</v>
      </c>
      <c r="E37" s="6">
        <v>2132</v>
      </c>
      <c r="F37" s="6"/>
      <c r="G37" s="6"/>
      <c r="H37" s="6"/>
      <c r="I37" s="10" t="s">
        <v>44</v>
      </c>
      <c r="J37" s="7">
        <v>23000</v>
      </c>
      <c r="K37" s="8" t="s">
        <v>38</v>
      </c>
    </row>
    <row r="38" spans="2:11" ht="12.75">
      <c r="B38" s="5">
        <v>236</v>
      </c>
      <c r="C38" s="5">
        <v>30</v>
      </c>
      <c r="D38" s="6">
        <v>3612</v>
      </c>
      <c r="E38" s="6">
        <v>2141</v>
      </c>
      <c r="F38" s="6"/>
      <c r="G38" s="6"/>
      <c r="H38" s="6"/>
      <c r="I38" s="10"/>
      <c r="J38" s="7">
        <v>14900</v>
      </c>
      <c r="K38" s="8" t="s">
        <v>45</v>
      </c>
    </row>
    <row r="39" spans="2:11" ht="12.7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4" spans="2:10" ht="15" customHeight="1">
      <c r="B44" s="2" t="s">
        <v>0</v>
      </c>
      <c r="G44" s="2" t="s">
        <v>1</v>
      </c>
      <c r="J44" s="2" t="s">
        <v>2</v>
      </c>
    </row>
    <row r="45" spans="2:11" ht="12.75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2.75">
      <c r="B46" s="3" t="s">
        <v>3</v>
      </c>
      <c r="C46" s="3" t="s">
        <v>4</v>
      </c>
      <c r="D46" s="4" t="s">
        <v>5</v>
      </c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  <c r="J46" s="3" t="s">
        <v>11</v>
      </c>
      <c r="K46" s="3" t="s">
        <v>12</v>
      </c>
    </row>
    <row r="47" spans="2:11" ht="12.75">
      <c r="B47" s="5">
        <v>231</v>
      </c>
      <c r="C47" s="6"/>
      <c r="D47" s="6">
        <v>3612</v>
      </c>
      <c r="E47" s="6">
        <v>2324</v>
      </c>
      <c r="F47" s="6"/>
      <c r="G47" s="6"/>
      <c r="H47" s="6"/>
      <c r="I47" s="10" t="s">
        <v>39</v>
      </c>
      <c r="J47" s="7">
        <v>19500</v>
      </c>
      <c r="K47" s="8" t="s">
        <v>46</v>
      </c>
    </row>
    <row r="48" spans="2:11" ht="12.75">
      <c r="B48" s="5">
        <v>231</v>
      </c>
      <c r="C48" s="6"/>
      <c r="D48" s="6">
        <v>3612</v>
      </c>
      <c r="E48" s="6">
        <v>2324</v>
      </c>
      <c r="F48" s="6"/>
      <c r="G48" s="6"/>
      <c r="H48" s="6"/>
      <c r="I48" s="10" t="s">
        <v>40</v>
      </c>
      <c r="J48" s="7">
        <v>28000</v>
      </c>
      <c r="K48" s="8" t="s">
        <v>46</v>
      </c>
    </row>
    <row r="49" spans="2:11" ht="12.75">
      <c r="B49" s="5">
        <v>231</v>
      </c>
      <c r="C49" s="6"/>
      <c r="D49" s="6">
        <v>3612</v>
      </c>
      <c r="E49" s="6">
        <v>2329</v>
      </c>
      <c r="F49" s="6"/>
      <c r="G49" s="6"/>
      <c r="H49" s="6"/>
      <c r="I49" s="6"/>
      <c r="J49" s="7">
        <v>4000</v>
      </c>
      <c r="K49" s="6" t="s">
        <v>47</v>
      </c>
    </row>
    <row r="50" spans="2:11" ht="12.75">
      <c r="B50" s="5">
        <v>236</v>
      </c>
      <c r="C50" s="5">
        <v>30</v>
      </c>
      <c r="D50" s="6">
        <v>3612</v>
      </c>
      <c r="E50" s="6">
        <v>2460</v>
      </c>
      <c r="F50" s="6"/>
      <c r="G50" s="6"/>
      <c r="H50" s="6"/>
      <c r="I50" s="10"/>
      <c r="J50" s="7">
        <v>327000</v>
      </c>
      <c r="K50" s="8" t="s">
        <v>48</v>
      </c>
    </row>
    <row r="51" spans="2:11" ht="12.75">
      <c r="B51" s="5">
        <v>231</v>
      </c>
      <c r="C51" s="6"/>
      <c r="D51" s="6">
        <v>3612</v>
      </c>
      <c r="E51" s="6">
        <v>3112</v>
      </c>
      <c r="F51" s="6"/>
      <c r="G51" s="6"/>
      <c r="H51" s="6"/>
      <c r="I51" s="10"/>
      <c r="J51" s="7">
        <v>2000000</v>
      </c>
      <c r="K51" s="8" t="s">
        <v>49</v>
      </c>
    </row>
    <row r="52" spans="2:11" ht="12.75">
      <c r="B52" s="5"/>
      <c r="C52" s="6"/>
      <c r="D52" s="6"/>
      <c r="E52" s="6"/>
      <c r="F52" s="6"/>
      <c r="G52" s="6"/>
      <c r="H52" s="6"/>
      <c r="I52" s="10"/>
      <c r="J52" s="7"/>
      <c r="K52" s="8"/>
    </row>
    <row r="53" spans="2:11" ht="12.75">
      <c r="B53" s="5">
        <v>231</v>
      </c>
      <c r="C53" s="6"/>
      <c r="D53" s="6">
        <v>3632</v>
      </c>
      <c r="E53" s="6">
        <v>2111</v>
      </c>
      <c r="F53" s="6"/>
      <c r="G53" s="6"/>
      <c r="H53" s="6"/>
      <c r="I53" s="10"/>
      <c r="J53" s="7">
        <v>7300</v>
      </c>
      <c r="K53" s="8" t="s">
        <v>50</v>
      </c>
    </row>
    <row r="54" spans="2:11" ht="12.75">
      <c r="B54" s="5"/>
      <c r="C54" s="6"/>
      <c r="D54" s="6"/>
      <c r="E54" s="6"/>
      <c r="F54" s="6"/>
      <c r="G54" s="6"/>
      <c r="H54" s="6"/>
      <c r="I54" s="10"/>
      <c r="J54" s="7"/>
      <c r="K54" s="8"/>
    </row>
    <row r="55" spans="2:11" ht="12.75">
      <c r="B55" s="5">
        <v>231</v>
      </c>
      <c r="C55" s="6"/>
      <c r="D55" s="6">
        <v>3633</v>
      </c>
      <c r="E55" s="6">
        <v>2139</v>
      </c>
      <c r="F55" s="6"/>
      <c r="G55" s="6"/>
      <c r="H55" s="6"/>
      <c r="I55" s="10"/>
      <c r="J55" s="7">
        <v>35200</v>
      </c>
      <c r="K55" s="8" t="s">
        <v>51</v>
      </c>
    </row>
    <row r="56" spans="2:11" ht="12.75">
      <c r="B56" s="5">
        <v>231</v>
      </c>
      <c r="C56" s="6"/>
      <c r="D56" s="6">
        <v>3722</v>
      </c>
      <c r="E56" s="6">
        <v>2111</v>
      </c>
      <c r="F56" s="6"/>
      <c r="G56" s="6"/>
      <c r="H56" s="6"/>
      <c r="I56" s="10"/>
      <c r="J56" s="7">
        <v>10300</v>
      </c>
      <c r="K56" s="8" t="s">
        <v>52</v>
      </c>
    </row>
    <row r="57" spans="2:11" ht="12.75">
      <c r="B57" s="5">
        <v>231</v>
      </c>
      <c r="C57" s="6"/>
      <c r="D57" s="6">
        <v>3723</v>
      </c>
      <c r="E57" s="6">
        <v>2329</v>
      </c>
      <c r="F57" s="6"/>
      <c r="G57" s="6"/>
      <c r="H57" s="6"/>
      <c r="I57" s="10"/>
      <c r="J57" s="7">
        <v>20000</v>
      </c>
      <c r="K57" s="8" t="s">
        <v>53</v>
      </c>
    </row>
    <row r="58" spans="2:11" ht="12.7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2.75">
      <c r="B59" s="5">
        <v>231</v>
      </c>
      <c r="C59" s="6"/>
      <c r="D59" s="6">
        <v>4314</v>
      </c>
      <c r="E59" s="6">
        <v>2111</v>
      </c>
      <c r="F59" s="6"/>
      <c r="G59" s="6"/>
      <c r="H59" s="6"/>
      <c r="I59" s="10" t="s">
        <v>54</v>
      </c>
      <c r="J59" s="9">
        <v>280000</v>
      </c>
      <c r="K59" s="6" t="s">
        <v>55</v>
      </c>
    </row>
    <row r="60" spans="2:11" ht="12.75">
      <c r="B60" s="5">
        <v>231</v>
      </c>
      <c r="C60" s="6"/>
      <c r="D60" s="6">
        <v>4314</v>
      </c>
      <c r="E60" s="6">
        <v>2132</v>
      </c>
      <c r="F60" s="6"/>
      <c r="G60" s="6"/>
      <c r="H60" s="6"/>
      <c r="I60" s="10" t="s">
        <v>54</v>
      </c>
      <c r="J60" s="9">
        <v>283000</v>
      </c>
      <c r="K60" s="6" t="s">
        <v>56</v>
      </c>
    </row>
    <row r="61" spans="2:11" ht="12.75">
      <c r="B61" s="5">
        <v>231</v>
      </c>
      <c r="C61" s="6"/>
      <c r="D61" s="6">
        <v>4314</v>
      </c>
      <c r="E61" s="6">
        <v>2324</v>
      </c>
      <c r="F61" s="6"/>
      <c r="G61" s="6"/>
      <c r="H61" s="6"/>
      <c r="I61" s="6"/>
      <c r="J61" s="9">
        <v>600</v>
      </c>
      <c r="K61" s="6" t="s">
        <v>57</v>
      </c>
    </row>
    <row r="62" spans="2:11" ht="12.75">
      <c r="B62" s="5"/>
      <c r="C62" s="6"/>
      <c r="D62" s="6"/>
      <c r="E62" s="6"/>
      <c r="F62" s="6"/>
      <c r="G62" s="6"/>
      <c r="H62" s="6"/>
      <c r="I62" s="10"/>
      <c r="J62" s="7"/>
      <c r="K62" s="8"/>
    </row>
    <row r="63" spans="2:11" ht="12.75">
      <c r="B63" s="5">
        <v>231</v>
      </c>
      <c r="C63" s="6"/>
      <c r="D63" s="6">
        <v>6171</v>
      </c>
      <c r="E63" s="6">
        <v>2111</v>
      </c>
      <c r="F63" s="6"/>
      <c r="G63" s="6"/>
      <c r="H63" s="6"/>
      <c r="I63" s="10"/>
      <c r="J63" s="7">
        <v>4500</v>
      </c>
      <c r="K63" s="8" t="s">
        <v>58</v>
      </c>
    </row>
    <row r="64" spans="2:11" ht="12.75">
      <c r="B64" s="5">
        <v>231</v>
      </c>
      <c r="C64" s="6"/>
      <c r="D64" s="6">
        <v>6171</v>
      </c>
      <c r="E64" s="6">
        <v>2139</v>
      </c>
      <c r="F64" s="6"/>
      <c r="G64" s="6"/>
      <c r="H64" s="6"/>
      <c r="I64" s="10"/>
      <c r="J64" s="7">
        <v>61000</v>
      </c>
      <c r="K64" s="8" t="s">
        <v>59</v>
      </c>
    </row>
    <row r="65" spans="2:11" ht="12.75">
      <c r="B65" s="5">
        <v>231</v>
      </c>
      <c r="C65" s="6"/>
      <c r="D65" s="6">
        <v>6171</v>
      </c>
      <c r="E65" s="6">
        <v>2324</v>
      </c>
      <c r="F65" s="6"/>
      <c r="G65" s="6"/>
      <c r="H65" s="6"/>
      <c r="I65" s="10"/>
      <c r="J65" s="7">
        <v>17000</v>
      </c>
      <c r="K65" s="8" t="s">
        <v>60</v>
      </c>
    </row>
    <row r="66" spans="2:11" ht="12.75">
      <c r="B66" s="5">
        <v>231</v>
      </c>
      <c r="C66" s="6"/>
      <c r="D66" s="6">
        <v>6171</v>
      </c>
      <c r="E66" s="6">
        <v>2112</v>
      </c>
      <c r="F66" s="6"/>
      <c r="G66" s="6"/>
      <c r="H66" s="6"/>
      <c r="I66" s="10"/>
      <c r="J66" s="7">
        <v>21000</v>
      </c>
      <c r="K66" s="8" t="s">
        <v>61</v>
      </c>
    </row>
    <row r="67" spans="2:11" ht="12.75">
      <c r="B67" s="5"/>
      <c r="C67" s="6"/>
      <c r="D67" s="6"/>
      <c r="E67" s="6"/>
      <c r="F67" s="6"/>
      <c r="G67" s="6"/>
      <c r="H67" s="6"/>
      <c r="I67" s="10"/>
      <c r="J67" s="7"/>
      <c r="K67" s="8"/>
    </row>
    <row r="68" spans="2:11" ht="12.75">
      <c r="B68" s="5">
        <v>231</v>
      </c>
      <c r="C68" s="6"/>
      <c r="D68" s="6">
        <v>6310</v>
      </c>
      <c r="E68" s="6">
        <v>2141</v>
      </c>
      <c r="F68" s="6"/>
      <c r="G68" s="6"/>
      <c r="H68" s="6"/>
      <c r="I68" s="10"/>
      <c r="J68" s="7">
        <v>1000</v>
      </c>
      <c r="K68" s="8" t="s">
        <v>62</v>
      </c>
    </row>
    <row r="69" spans="2:11" ht="12.75">
      <c r="B69" s="13" t="s">
        <v>63</v>
      </c>
      <c r="C69" s="6"/>
      <c r="D69" s="6"/>
      <c r="E69" s="6"/>
      <c r="F69" s="6"/>
      <c r="G69" s="6"/>
      <c r="H69" s="6"/>
      <c r="I69" s="6"/>
      <c r="J69" s="9">
        <f>J5+J6+J7+J8+J9+J10+J11+J12+J13+J14+J15+J16+J17+J18+J19+J20+J21+J22+J23+J24+J25+J26+J27+J28+J29+J30+J31+J32+J33+J34+J35+J36+J37+J38+J47+J48+J49+J50+J51+J52+J53+J54+J55+J56+J57+J58+J59+J60+J61+J62+J63+J64+J65+J66+J67+J68</f>
        <v>14705700</v>
      </c>
      <c r="K69" s="6"/>
    </row>
    <row r="77" spans="2:10" ht="15" customHeight="1">
      <c r="B77" s="2" t="s">
        <v>64</v>
      </c>
      <c r="G77" s="2" t="s">
        <v>1</v>
      </c>
      <c r="J77" s="2" t="s">
        <v>2</v>
      </c>
    </row>
    <row r="79" spans="2:11" ht="12.75">
      <c r="B79" s="3" t="s">
        <v>3</v>
      </c>
      <c r="C79" s="3" t="s">
        <v>4</v>
      </c>
      <c r="D79" s="4" t="s">
        <v>5</v>
      </c>
      <c r="E79" s="3" t="s">
        <v>6</v>
      </c>
      <c r="F79" s="3" t="s">
        <v>7</v>
      </c>
      <c r="G79" s="3" t="s">
        <v>8</v>
      </c>
      <c r="H79" s="3" t="s">
        <v>9</v>
      </c>
      <c r="I79" s="3" t="s">
        <v>10</v>
      </c>
      <c r="J79" s="3" t="s">
        <v>11</v>
      </c>
      <c r="K79" s="3" t="s">
        <v>65</v>
      </c>
    </row>
    <row r="80" spans="2:11" ht="12.75">
      <c r="B80" s="6"/>
      <c r="C80" s="6"/>
      <c r="D80" s="6"/>
      <c r="E80" s="6"/>
      <c r="F80" s="6"/>
      <c r="G80" s="6"/>
      <c r="H80" s="6"/>
      <c r="I80" s="6"/>
      <c r="J80" s="6"/>
      <c r="K80" s="13" t="s">
        <v>66</v>
      </c>
    </row>
    <row r="81" spans="2:11" ht="12.75">
      <c r="B81" s="6">
        <v>231</v>
      </c>
      <c r="C81" s="6"/>
      <c r="D81" s="6">
        <v>2140</v>
      </c>
      <c r="E81" s="6">
        <v>5169</v>
      </c>
      <c r="F81" s="6"/>
      <c r="G81" s="6"/>
      <c r="H81" s="6"/>
      <c r="I81" s="6"/>
      <c r="J81" s="9">
        <v>60000</v>
      </c>
      <c r="K81" s="6" t="s">
        <v>67</v>
      </c>
    </row>
    <row r="82" spans="2:11" ht="12.75">
      <c r="B82" s="6">
        <v>231</v>
      </c>
      <c r="C82" s="6"/>
      <c r="D82" s="6">
        <v>2140</v>
      </c>
      <c r="E82" s="6">
        <v>5229</v>
      </c>
      <c r="F82" s="6"/>
      <c r="G82" s="6"/>
      <c r="H82" s="6"/>
      <c r="I82" s="6"/>
      <c r="J82" s="9">
        <v>4400</v>
      </c>
      <c r="K82" s="6" t="s">
        <v>68</v>
      </c>
    </row>
    <row r="83" spans="2:11" ht="12.75">
      <c r="B83" s="6">
        <v>231</v>
      </c>
      <c r="C83" s="6"/>
      <c r="D83" s="6">
        <v>2140</v>
      </c>
      <c r="E83" s="6">
        <v>5229</v>
      </c>
      <c r="F83" s="6"/>
      <c r="G83" s="6"/>
      <c r="H83" s="6"/>
      <c r="I83" s="6"/>
      <c r="J83" s="9">
        <v>2000</v>
      </c>
      <c r="K83" s="6" t="s">
        <v>69</v>
      </c>
    </row>
    <row r="84" spans="2:11" ht="12.75">
      <c r="B84" s="6">
        <v>231</v>
      </c>
      <c r="C84" s="6"/>
      <c r="D84" s="6">
        <v>2140</v>
      </c>
      <c r="E84" s="6">
        <v>5229</v>
      </c>
      <c r="F84" s="6"/>
      <c r="G84" s="6"/>
      <c r="H84" s="6"/>
      <c r="I84" s="6"/>
      <c r="J84" s="9">
        <v>1000</v>
      </c>
      <c r="K84" s="6" t="s">
        <v>70</v>
      </c>
    </row>
    <row r="85" spans="2:11" ht="12.75">
      <c r="B85" s="6">
        <v>231</v>
      </c>
      <c r="C85" s="6"/>
      <c r="D85" s="6">
        <v>2140</v>
      </c>
      <c r="E85" s="6">
        <v>5329</v>
      </c>
      <c r="F85" s="6"/>
      <c r="G85" s="6"/>
      <c r="H85" s="6"/>
      <c r="I85" s="6"/>
      <c r="J85" s="9">
        <v>8300</v>
      </c>
      <c r="K85" s="6" t="s">
        <v>71</v>
      </c>
    </row>
    <row r="86" spans="2:11" ht="12.75">
      <c r="B86" s="6"/>
      <c r="C86" s="6"/>
      <c r="D86" s="6"/>
      <c r="E86" s="6"/>
      <c r="F86" s="6"/>
      <c r="G86" s="6"/>
      <c r="H86" s="6"/>
      <c r="I86" s="6"/>
      <c r="J86" s="14">
        <f>J81+J82+J83+J84+J85</f>
        <v>75700</v>
      </c>
      <c r="K86" s="6"/>
    </row>
    <row r="87" spans="2:11" ht="12.75">
      <c r="B87" s="6"/>
      <c r="C87" s="6"/>
      <c r="D87" s="6"/>
      <c r="E87" s="6"/>
      <c r="F87" s="6"/>
      <c r="G87" s="6"/>
      <c r="H87" s="6"/>
      <c r="I87" s="6"/>
      <c r="J87" s="9"/>
      <c r="K87" s="13" t="s">
        <v>72</v>
      </c>
    </row>
    <row r="88" spans="2:11" ht="12.75">
      <c r="B88" s="6">
        <v>231</v>
      </c>
      <c r="C88" s="6"/>
      <c r="D88" s="6">
        <v>2212</v>
      </c>
      <c r="E88" s="6">
        <v>5139</v>
      </c>
      <c r="F88" s="6"/>
      <c r="G88" s="6"/>
      <c r="H88" s="6"/>
      <c r="I88" s="6"/>
      <c r="J88" s="9">
        <v>40000</v>
      </c>
      <c r="K88" s="6" t="s">
        <v>73</v>
      </c>
    </row>
    <row r="89" spans="2:11" ht="12.75">
      <c r="B89" s="6">
        <v>231</v>
      </c>
      <c r="C89" s="6"/>
      <c r="D89" s="6">
        <v>2212</v>
      </c>
      <c r="E89" s="6">
        <v>5141</v>
      </c>
      <c r="F89" s="6"/>
      <c r="G89" s="6"/>
      <c r="H89" s="6"/>
      <c r="I89" s="6"/>
      <c r="J89" s="9">
        <v>78000</v>
      </c>
      <c r="K89" s="6" t="s">
        <v>74</v>
      </c>
    </row>
    <row r="90" spans="2:11" ht="12.75">
      <c r="B90" s="6">
        <v>231</v>
      </c>
      <c r="C90" s="6"/>
      <c r="D90" s="6">
        <v>2212</v>
      </c>
      <c r="E90" s="6">
        <v>5171</v>
      </c>
      <c r="F90" s="6"/>
      <c r="G90" s="6"/>
      <c r="H90" s="6"/>
      <c r="I90" s="6"/>
      <c r="J90" s="9">
        <v>100000</v>
      </c>
      <c r="K90" s="6" t="s">
        <v>75</v>
      </c>
    </row>
    <row r="91" spans="2:11" ht="12.75">
      <c r="B91" s="6">
        <v>231</v>
      </c>
      <c r="C91" s="6"/>
      <c r="D91" s="6">
        <v>2212</v>
      </c>
      <c r="E91" s="6">
        <v>6121</v>
      </c>
      <c r="F91" s="6"/>
      <c r="G91" s="6"/>
      <c r="H91" s="6"/>
      <c r="I91" s="6"/>
      <c r="J91" s="9">
        <v>99000</v>
      </c>
      <c r="K91" s="6" t="s">
        <v>76</v>
      </c>
    </row>
    <row r="92" spans="2:11" ht="12.75">
      <c r="B92" s="6"/>
      <c r="C92" s="6"/>
      <c r="D92" s="6"/>
      <c r="E92" s="6"/>
      <c r="F92" s="6"/>
      <c r="G92" s="6"/>
      <c r="H92" s="6"/>
      <c r="I92" s="6"/>
      <c r="J92" s="15">
        <v>317000</v>
      </c>
      <c r="K92" s="6"/>
    </row>
    <row r="93" spans="2:11" ht="12.75">
      <c r="B93" s="6"/>
      <c r="C93" s="6"/>
      <c r="D93" s="6"/>
      <c r="E93" s="6"/>
      <c r="F93" s="6"/>
      <c r="G93" s="6"/>
      <c r="H93" s="6"/>
      <c r="I93" s="6"/>
      <c r="J93" s="9"/>
      <c r="K93" s="13" t="s">
        <v>77</v>
      </c>
    </row>
    <row r="94" spans="2:11" ht="12.75">
      <c r="B94" s="6">
        <v>231</v>
      </c>
      <c r="C94" s="6"/>
      <c r="D94" s="6">
        <v>2219</v>
      </c>
      <c r="E94" s="6">
        <v>5137</v>
      </c>
      <c r="F94" s="6"/>
      <c r="G94" s="6"/>
      <c r="H94" s="6"/>
      <c r="I94" s="6"/>
      <c r="J94" s="9">
        <v>60000</v>
      </c>
      <c r="K94" s="6" t="s">
        <v>78</v>
      </c>
    </row>
    <row r="95" spans="2:11" ht="12.75">
      <c r="B95" s="6">
        <v>231</v>
      </c>
      <c r="C95" s="6"/>
      <c r="D95" s="6">
        <v>2219</v>
      </c>
      <c r="E95" s="6">
        <v>6121</v>
      </c>
      <c r="F95" s="6"/>
      <c r="G95" s="6"/>
      <c r="H95" s="6"/>
      <c r="I95" s="6"/>
      <c r="J95" s="9">
        <v>2500000</v>
      </c>
      <c r="K95" s="6" t="s">
        <v>79</v>
      </c>
    </row>
    <row r="96" spans="2:11" ht="12.75">
      <c r="B96" s="6">
        <v>231</v>
      </c>
      <c r="C96" s="6"/>
      <c r="D96" s="6">
        <v>2219</v>
      </c>
      <c r="E96" s="6">
        <v>6121</v>
      </c>
      <c r="F96" s="6"/>
      <c r="G96" s="6"/>
      <c r="H96" s="6"/>
      <c r="I96" s="6"/>
      <c r="J96" s="9">
        <v>604000</v>
      </c>
      <c r="K96" s="6" t="s">
        <v>80</v>
      </c>
    </row>
    <row r="97" spans="2:11" ht="12.75">
      <c r="B97" s="6"/>
      <c r="C97" s="6"/>
      <c r="D97" s="6"/>
      <c r="E97" s="6"/>
      <c r="F97" s="6"/>
      <c r="G97" s="6"/>
      <c r="H97" s="6"/>
      <c r="I97" s="6"/>
      <c r="J97" s="15">
        <v>3164000</v>
      </c>
      <c r="K97" s="6"/>
    </row>
    <row r="98" spans="2:11" ht="12.75">
      <c r="B98" s="6"/>
      <c r="C98" s="6"/>
      <c r="D98" s="6"/>
      <c r="E98" s="6"/>
      <c r="F98" s="6"/>
      <c r="G98" s="6"/>
      <c r="H98" s="6"/>
      <c r="I98" s="6"/>
      <c r="J98" s="9"/>
      <c r="K98" s="13" t="s">
        <v>81</v>
      </c>
    </row>
    <row r="99" spans="2:11" ht="12.75">
      <c r="B99" s="6">
        <v>231</v>
      </c>
      <c r="C99" s="6"/>
      <c r="D99" s="6">
        <v>2310</v>
      </c>
      <c r="E99" s="6">
        <v>5154</v>
      </c>
      <c r="F99" s="6"/>
      <c r="G99" s="6"/>
      <c r="H99" s="6"/>
      <c r="I99" s="6"/>
      <c r="J99" s="9">
        <v>130000</v>
      </c>
      <c r="K99" s="6" t="s">
        <v>82</v>
      </c>
    </row>
    <row r="100" spans="2:11" ht="12.75">
      <c r="B100" s="6">
        <v>231</v>
      </c>
      <c r="C100" s="6"/>
      <c r="D100" s="6">
        <v>2310</v>
      </c>
      <c r="E100" s="6">
        <v>5151</v>
      </c>
      <c r="F100" s="6"/>
      <c r="G100" s="6"/>
      <c r="H100" s="6"/>
      <c r="I100" s="6"/>
      <c r="J100" s="9">
        <v>250000</v>
      </c>
      <c r="K100" s="6" t="s">
        <v>83</v>
      </c>
    </row>
    <row r="101" spans="2:11" ht="12.75">
      <c r="B101" s="6">
        <v>231</v>
      </c>
      <c r="C101" s="6"/>
      <c r="D101" s="6">
        <v>2310</v>
      </c>
      <c r="E101" s="6">
        <v>5166</v>
      </c>
      <c r="F101" s="6"/>
      <c r="G101" s="6"/>
      <c r="H101" s="6"/>
      <c r="I101" s="6"/>
      <c r="J101" s="9">
        <v>30000</v>
      </c>
      <c r="K101" s="6" t="s">
        <v>84</v>
      </c>
    </row>
    <row r="102" spans="2:11" ht="12.75">
      <c r="B102" s="6">
        <v>231</v>
      </c>
      <c r="C102" s="6"/>
      <c r="D102" s="6">
        <v>2310</v>
      </c>
      <c r="E102" s="6">
        <v>5169</v>
      </c>
      <c r="F102" s="6"/>
      <c r="G102" s="6"/>
      <c r="H102" s="6"/>
      <c r="I102" s="6"/>
      <c r="J102" s="9">
        <v>40000</v>
      </c>
      <c r="K102" s="6" t="s">
        <v>85</v>
      </c>
    </row>
    <row r="103" spans="2:11" ht="12.75">
      <c r="B103" s="6">
        <v>231</v>
      </c>
      <c r="C103" s="6"/>
      <c r="D103" s="6">
        <v>2310</v>
      </c>
      <c r="E103" s="6">
        <v>5329</v>
      </c>
      <c r="F103" s="6"/>
      <c r="G103" s="6"/>
      <c r="H103" s="6"/>
      <c r="I103" s="6"/>
      <c r="J103" s="9">
        <v>13900</v>
      </c>
      <c r="K103" s="6" t="s">
        <v>86</v>
      </c>
    </row>
    <row r="104" spans="2:11" ht="12.75">
      <c r="B104" s="6"/>
      <c r="C104" s="6"/>
      <c r="D104" s="6"/>
      <c r="E104" s="6"/>
      <c r="F104" s="6"/>
      <c r="G104" s="6"/>
      <c r="H104" s="6"/>
      <c r="I104" s="6"/>
      <c r="J104" s="15">
        <v>463900</v>
      </c>
      <c r="K104" s="6"/>
    </row>
    <row r="105" spans="2:11" ht="12.75">
      <c r="B105" s="6"/>
      <c r="C105" s="6"/>
      <c r="D105" s="6"/>
      <c r="E105" s="6"/>
      <c r="F105" s="6"/>
      <c r="G105" s="6"/>
      <c r="H105" s="6"/>
      <c r="I105" s="6"/>
      <c r="J105" s="9"/>
      <c r="K105" s="13" t="s">
        <v>87</v>
      </c>
    </row>
    <row r="106" spans="2:11" ht="12.75">
      <c r="B106" s="6">
        <v>231</v>
      </c>
      <c r="C106" s="6"/>
      <c r="D106" s="6">
        <v>2321</v>
      </c>
      <c r="E106" s="6">
        <v>5137</v>
      </c>
      <c r="F106" s="6"/>
      <c r="G106" s="6"/>
      <c r="H106" s="6"/>
      <c r="I106" s="6"/>
      <c r="J106" s="9">
        <v>1000</v>
      </c>
      <c r="K106" s="6" t="s">
        <v>88</v>
      </c>
    </row>
    <row r="107" spans="2:11" ht="12.75">
      <c r="B107" s="6">
        <v>231</v>
      </c>
      <c r="C107" s="6"/>
      <c r="D107" s="6">
        <v>2321</v>
      </c>
      <c r="E107" s="6">
        <v>5141</v>
      </c>
      <c r="F107" s="6"/>
      <c r="G107" s="6"/>
      <c r="H107" s="6"/>
      <c r="I107" s="6"/>
      <c r="J107" s="9">
        <v>104000</v>
      </c>
      <c r="K107" s="6" t="s">
        <v>89</v>
      </c>
    </row>
    <row r="108" spans="2:11" ht="12.75">
      <c r="B108" s="6">
        <v>231</v>
      </c>
      <c r="C108" s="6"/>
      <c r="D108" s="6">
        <v>2321</v>
      </c>
      <c r="E108" s="6">
        <v>5169</v>
      </c>
      <c r="F108" s="6"/>
      <c r="G108" s="6"/>
      <c r="H108" s="6"/>
      <c r="I108" s="6"/>
      <c r="J108" s="9">
        <v>10000</v>
      </c>
      <c r="K108" s="6" t="s">
        <v>85</v>
      </c>
    </row>
    <row r="109" spans="2:11" ht="12.75">
      <c r="B109" s="6"/>
      <c r="C109" s="6"/>
      <c r="D109" s="6"/>
      <c r="E109" s="6"/>
      <c r="F109" s="6"/>
      <c r="G109" s="6"/>
      <c r="H109" s="6"/>
      <c r="I109" s="6"/>
      <c r="J109" s="15">
        <v>115000</v>
      </c>
      <c r="K109" s="6"/>
    </row>
    <row r="110" spans="2:11" ht="12.75">
      <c r="B110" s="6"/>
      <c r="C110" s="6"/>
      <c r="D110" s="6"/>
      <c r="E110" s="6"/>
      <c r="F110" s="6"/>
      <c r="G110" s="6"/>
      <c r="H110" s="6"/>
      <c r="I110" s="6"/>
      <c r="J110" s="9"/>
      <c r="K110" s="13" t="s">
        <v>90</v>
      </c>
    </row>
    <row r="111" spans="2:11" ht="12.75">
      <c r="B111" s="6">
        <v>231</v>
      </c>
      <c r="C111" s="6"/>
      <c r="D111" s="6">
        <v>3111</v>
      </c>
      <c r="E111" s="6">
        <v>5331</v>
      </c>
      <c r="F111" s="6"/>
      <c r="G111" s="6"/>
      <c r="H111" s="6"/>
      <c r="I111" s="6"/>
      <c r="J111" s="9">
        <v>265000</v>
      </c>
      <c r="K111" s="6" t="s">
        <v>91</v>
      </c>
    </row>
    <row r="112" spans="2:11" ht="12.75">
      <c r="B112" s="6"/>
      <c r="C112" s="6"/>
      <c r="D112" s="6"/>
      <c r="E112" s="6"/>
      <c r="F112" s="6"/>
      <c r="G112" s="6"/>
      <c r="H112" s="6"/>
      <c r="I112" s="6"/>
      <c r="J112" s="15">
        <v>265000</v>
      </c>
      <c r="K112" s="6"/>
    </row>
    <row r="114" spans="2:11" ht="12.75">
      <c r="B114" s="6"/>
      <c r="C114" s="6"/>
      <c r="D114" s="6"/>
      <c r="E114" s="6"/>
      <c r="F114" s="6"/>
      <c r="G114" s="6"/>
      <c r="H114" s="6"/>
      <c r="I114" s="6"/>
      <c r="J114" s="9"/>
      <c r="K114" s="13" t="s">
        <v>92</v>
      </c>
    </row>
    <row r="115" spans="2:11" ht="12.75">
      <c r="B115" s="6">
        <v>231</v>
      </c>
      <c r="C115" s="6"/>
      <c r="D115" s="6">
        <v>3113</v>
      </c>
      <c r="E115" s="6">
        <v>5166</v>
      </c>
      <c r="F115" s="6"/>
      <c r="G115" s="6"/>
      <c r="H115" s="6"/>
      <c r="I115" s="6"/>
      <c r="J115" s="9">
        <v>40000</v>
      </c>
      <c r="K115" s="6" t="s">
        <v>93</v>
      </c>
    </row>
    <row r="116" spans="2:11" ht="12.75">
      <c r="B116" s="6">
        <v>231</v>
      </c>
      <c r="C116" s="6"/>
      <c r="D116" s="6">
        <v>3113</v>
      </c>
      <c r="E116" s="6">
        <v>5169</v>
      </c>
      <c r="F116" s="6"/>
      <c r="G116" s="6"/>
      <c r="H116" s="6"/>
      <c r="I116" s="6"/>
      <c r="J116" s="9">
        <v>69000</v>
      </c>
      <c r="K116" s="6" t="s">
        <v>94</v>
      </c>
    </row>
    <row r="117" spans="2:11" ht="12.75">
      <c r="B117" s="6">
        <v>231</v>
      </c>
      <c r="C117" s="6"/>
      <c r="D117" s="6">
        <v>3113</v>
      </c>
      <c r="E117" s="6">
        <v>5321</v>
      </c>
      <c r="F117" s="6">
        <v>35</v>
      </c>
      <c r="G117" s="6"/>
      <c r="H117" s="6"/>
      <c r="I117" s="6"/>
      <c r="J117" s="9">
        <v>9000</v>
      </c>
      <c r="K117" s="6" t="s">
        <v>95</v>
      </c>
    </row>
    <row r="118" spans="2:11" ht="12.75">
      <c r="B118" s="6">
        <v>231</v>
      </c>
      <c r="C118" s="6"/>
      <c r="D118" s="6">
        <v>3113</v>
      </c>
      <c r="E118" s="6">
        <v>5331</v>
      </c>
      <c r="F118" s="6"/>
      <c r="G118" s="6"/>
      <c r="H118" s="6"/>
      <c r="I118" s="6"/>
      <c r="J118" s="9">
        <v>1070000</v>
      </c>
      <c r="K118" s="6" t="s">
        <v>96</v>
      </c>
    </row>
    <row r="119" spans="2:11" ht="12.75">
      <c r="B119" s="6">
        <v>231</v>
      </c>
      <c r="C119" s="6"/>
      <c r="D119" s="6">
        <v>3113</v>
      </c>
      <c r="E119" s="6">
        <v>6121</v>
      </c>
      <c r="F119" s="6"/>
      <c r="G119" s="6"/>
      <c r="H119" s="6"/>
      <c r="I119" s="6"/>
      <c r="J119" s="9">
        <v>209000</v>
      </c>
      <c r="K119" s="6" t="s">
        <v>97</v>
      </c>
    </row>
    <row r="120" spans="2:11" ht="12.75">
      <c r="B120" s="6"/>
      <c r="C120" s="6"/>
      <c r="D120" s="6"/>
      <c r="E120" s="6"/>
      <c r="F120" s="6"/>
      <c r="G120" s="6"/>
      <c r="H120" s="6"/>
      <c r="I120" s="6"/>
      <c r="J120" s="15">
        <v>1397000</v>
      </c>
      <c r="K120" s="6"/>
    </row>
    <row r="121" spans="2:11" ht="12.75">
      <c r="B121" s="6"/>
      <c r="C121" s="6"/>
      <c r="D121" s="6"/>
      <c r="E121" s="6"/>
      <c r="F121" s="6"/>
      <c r="G121" s="6"/>
      <c r="H121" s="6"/>
      <c r="I121" s="6"/>
      <c r="J121" s="9"/>
      <c r="K121" s="13" t="s">
        <v>98</v>
      </c>
    </row>
    <row r="122" spans="2:11" ht="12.75">
      <c r="B122" s="6">
        <v>231</v>
      </c>
      <c r="C122" s="6"/>
      <c r="D122" s="6">
        <v>3314</v>
      </c>
      <c r="E122" s="6">
        <v>5021</v>
      </c>
      <c r="F122" s="6"/>
      <c r="G122" s="6"/>
      <c r="H122" s="6"/>
      <c r="I122" s="6"/>
      <c r="J122" s="9">
        <v>5000</v>
      </c>
      <c r="K122" s="6" t="s">
        <v>99</v>
      </c>
    </row>
    <row r="123" spans="2:11" ht="12.75">
      <c r="B123" s="6">
        <v>231</v>
      </c>
      <c r="C123" s="6"/>
      <c r="D123" s="6">
        <v>3314</v>
      </c>
      <c r="E123" s="6">
        <v>5136</v>
      </c>
      <c r="F123" s="6"/>
      <c r="G123" s="6"/>
      <c r="H123" s="6"/>
      <c r="I123" s="6"/>
      <c r="J123" s="9">
        <v>5000</v>
      </c>
      <c r="K123" s="6" t="s">
        <v>100</v>
      </c>
    </row>
    <row r="124" spans="2:11" ht="12.75">
      <c r="B124" s="6">
        <v>231</v>
      </c>
      <c r="C124" s="6"/>
      <c r="D124" s="6">
        <v>3314</v>
      </c>
      <c r="E124" s="6">
        <v>5137</v>
      </c>
      <c r="F124" s="6"/>
      <c r="G124" s="6"/>
      <c r="H124" s="6"/>
      <c r="I124" s="6"/>
      <c r="J124" s="9">
        <v>80000</v>
      </c>
      <c r="K124" s="6" t="s">
        <v>101</v>
      </c>
    </row>
    <row r="125" spans="2:11" ht="12.75">
      <c r="B125" s="6"/>
      <c r="C125" s="6"/>
      <c r="D125" s="6"/>
      <c r="E125" s="6"/>
      <c r="F125" s="6"/>
      <c r="G125" s="6"/>
      <c r="H125" s="6"/>
      <c r="I125" s="6"/>
      <c r="J125" s="15">
        <v>90000</v>
      </c>
      <c r="K125" s="6"/>
    </row>
    <row r="126" spans="2:11" ht="12.75">
      <c r="B126" s="6"/>
      <c r="C126" s="6"/>
      <c r="D126" s="6"/>
      <c r="E126" s="6"/>
      <c r="F126" s="6"/>
      <c r="G126" s="6"/>
      <c r="H126" s="6"/>
      <c r="I126" s="6"/>
      <c r="J126" s="9"/>
      <c r="K126" s="13" t="s">
        <v>102</v>
      </c>
    </row>
    <row r="127" spans="2:11" ht="12.75">
      <c r="B127" s="6">
        <v>231</v>
      </c>
      <c r="C127" s="6"/>
      <c r="D127" s="6">
        <v>3319</v>
      </c>
      <c r="E127" s="6">
        <v>5021</v>
      </c>
      <c r="F127" s="6"/>
      <c r="G127" s="6"/>
      <c r="H127" s="6"/>
      <c r="I127" s="6"/>
      <c r="J127" s="9">
        <v>2000</v>
      </c>
      <c r="K127" s="6" t="s">
        <v>103</v>
      </c>
    </row>
    <row r="128" spans="2:11" ht="12.75">
      <c r="B128" s="6">
        <v>231</v>
      </c>
      <c r="C128" s="6"/>
      <c r="D128" s="6">
        <v>3319</v>
      </c>
      <c r="E128" s="6">
        <v>5169</v>
      </c>
      <c r="F128" s="6"/>
      <c r="G128" s="6"/>
      <c r="H128" s="6"/>
      <c r="I128" s="6"/>
      <c r="J128" s="9">
        <v>20000</v>
      </c>
      <c r="K128" s="6" t="s">
        <v>104</v>
      </c>
    </row>
    <row r="129" spans="2:11" ht="12.75">
      <c r="B129" s="6">
        <v>231</v>
      </c>
      <c r="C129" s="6"/>
      <c r="D129" s="6">
        <v>3319</v>
      </c>
      <c r="E129" s="6">
        <v>5169</v>
      </c>
      <c r="F129" s="6"/>
      <c r="G129" s="6"/>
      <c r="H129" s="6"/>
      <c r="I129" s="6"/>
      <c r="J129" s="9">
        <v>10000</v>
      </c>
      <c r="K129" s="6" t="s">
        <v>105</v>
      </c>
    </row>
    <row r="130" spans="2:11" ht="12.75">
      <c r="B130" s="6">
        <v>231</v>
      </c>
      <c r="C130" s="6"/>
      <c r="D130" s="6">
        <v>3319</v>
      </c>
      <c r="E130" s="6">
        <v>5194</v>
      </c>
      <c r="F130" s="6"/>
      <c r="G130" s="6"/>
      <c r="H130" s="6"/>
      <c r="I130" s="6"/>
      <c r="J130" s="9">
        <v>10000</v>
      </c>
      <c r="K130" s="6" t="s">
        <v>106</v>
      </c>
    </row>
    <row r="131" spans="2:11" ht="12.75">
      <c r="B131" s="6"/>
      <c r="C131" s="6"/>
      <c r="D131" s="6"/>
      <c r="E131" s="6"/>
      <c r="F131" s="6"/>
      <c r="G131" s="6"/>
      <c r="H131" s="6"/>
      <c r="I131" s="6"/>
      <c r="J131" s="15">
        <v>42000</v>
      </c>
      <c r="K131" s="6"/>
    </row>
    <row r="132" spans="2:11" ht="12.75">
      <c r="B132" s="6"/>
      <c r="C132" s="6"/>
      <c r="D132" s="6"/>
      <c r="E132" s="6"/>
      <c r="F132" s="6"/>
      <c r="G132" s="6"/>
      <c r="H132" s="6"/>
      <c r="I132" s="6"/>
      <c r="J132" s="9"/>
      <c r="K132" s="13" t="s">
        <v>107</v>
      </c>
    </row>
    <row r="133" spans="2:11" ht="12.75">
      <c r="B133" s="6">
        <v>231</v>
      </c>
      <c r="C133" s="6"/>
      <c r="D133" s="6">
        <v>3392</v>
      </c>
      <c r="E133" s="6">
        <v>5153</v>
      </c>
      <c r="F133" s="6"/>
      <c r="G133" s="6"/>
      <c r="H133" s="6"/>
      <c r="I133" s="6"/>
      <c r="J133" s="9">
        <v>50000</v>
      </c>
      <c r="K133" s="6" t="s">
        <v>108</v>
      </c>
    </row>
    <row r="134" spans="2:11" ht="12.75">
      <c r="B134" s="6">
        <v>231</v>
      </c>
      <c r="C134" s="6"/>
      <c r="D134" s="6">
        <v>3392</v>
      </c>
      <c r="E134" s="6">
        <v>5154</v>
      </c>
      <c r="F134" s="6"/>
      <c r="G134" s="6"/>
      <c r="H134" s="6"/>
      <c r="I134" s="6"/>
      <c r="J134" s="9">
        <v>10000</v>
      </c>
      <c r="K134" s="6" t="s">
        <v>82</v>
      </c>
    </row>
    <row r="135" spans="2:11" ht="12.75">
      <c r="B135" s="6">
        <v>231</v>
      </c>
      <c r="C135" s="6"/>
      <c r="D135" s="6">
        <v>3392</v>
      </c>
      <c r="E135" s="6">
        <v>5156</v>
      </c>
      <c r="F135" s="6"/>
      <c r="G135" s="6"/>
      <c r="H135" s="6"/>
      <c r="I135" s="6"/>
      <c r="J135" s="9">
        <v>2000</v>
      </c>
      <c r="K135" s="6" t="s">
        <v>109</v>
      </c>
    </row>
    <row r="136" spans="2:11" ht="12.75">
      <c r="B136" s="6">
        <v>231</v>
      </c>
      <c r="C136" s="6"/>
      <c r="D136" s="6">
        <v>3392</v>
      </c>
      <c r="E136" s="6">
        <v>5171</v>
      </c>
      <c r="F136" s="6"/>
      <c r="G136" s="6"/>
      <c r="H136" s="6"/>
      <c r="I136" s="6"/>
      <c r="J136" s="9">
        <v>87000</v>
      </c>
      <c r="K136" s="6" t="s">
        <v>110</v>
      </c>
    </row>
    <row r="137" spans="2:11" ht="12.75">
      <c r="B137" s="6">
        <v>231</v>
      </c>
      <c r="C137" s="6"/>
      <c r="D137" s="6">
        <v>3392</v>
      </c>
      <c r="E137" s="6">
        <v>5169</v>
      </c>
      <c r="F137" s="6"/>
      <c r="G137" s="6"/>
      <c r="H137" s="6"/>
      <c r="I137" s="6"/>
      <c r="J137" s="9">
        <v>48000</v>
      </c>
      <c r="K137" s="6" t="s">
        <v>111</v>
      </c>
    </row>
    <row r="138" spans="2:11" ht="12.75">
      <c r="B138" s="6"/>
      <c r="C138" s="6"/>
      <c r="D138" s="6"/>
      <c r="E138" s="6"/>
      <c r="F138" s="6"/>
      <c r="G138" s="6"/>
      <c r="H138" s="6"/>
      <c r="I138" s="6"/>
      <c r="J138" s="15">
        <v>197000</v>
      </c>
      <c r="K138" s="6"/>
    </row>
    <row r="139" spans="2:11" ht="12.75">
      <c r="B139" s="6"/>
      <c r="C139" s="6"/>
      <c r="D139" s="6"/>
      <c r="E139" s="6"/>
      <c r="F139" s="6"/>
      <c r="G139" s="6"/>
      <c r="H139" s="6"/>
      <c r="I139" s="6"/>
      <c r="J139" s="9"/>
      <c r="K139" s="13" t="s">
        <v>112</v>
      </c>
    </row>
    <row r="140" spans="2:11" ht="12.75">
      <c r="B140" s="6">
        <v>231</v>
      </c>
      <c r="C140" s="6"/>
      <c r="D140" s="6">
        <v>3419</v>
      </c>
      <c r="E140" s="6">
        <v>5229</v>
      </c>
      <c r="F140" s="6"/>
      <c r="G140" s="6"/>
      <c r="H140" s="6"/>
      <c r="I140" s="6"/>
      <c r="J140" s="9">
        <v>200000</v>
      </c>
      <c r="K140" s="6" t="s">
        <v>113</v>
      </c>
    </row>
    <row r="141" spans="2:11" ht="12.75">
      <c r="B141" s="6"/>
      <c r="C141" s="6"/>
      <c r="D141" s="6"/>
      <c r="E141" s="6"/>
      <c r="F141" s="6"/>
      <c r="G141" s="6"/>
      <c r="H141" s="6"/>
      <c r="I141" s="6"/>
      <c r="J141" s="15">
        <v>200000</v>
      </c>
      <c r="K141" s="6"/>
    </row>
    <row r="142" spans="2:11" ht="12.75">
      <c r="B142" s="6"/>
      <c r="C142" s="6"/>
      <c r="D142" s="6"/>
      <c r="E142" s="6"/>
      <c r="F142" s="6"/>
      <c r="G142" s="6"/>
      <c r="H142" s="6"/>
      <c r="I142" s="6"/>
      <c r="J142" s="9"/>
      <c r="K142" s="13" t="s">
        <v>114</v>
      </c>
    </row>
    <row r="143" spans="2:11" ht="12.75">
      <c r="B143" s="6">
        <v>231</v>
      </c>
      <c r="C143" s="6"/>
      <c r="D143" s="6">
        <v>3612</v>
      </c>
      <c r="E143" s="6">
        <v>5141</v>
      </c>
      <c r="F143" s="6"/>
      <c r="G143" s="6"/>
      <c r="H143" s="6"/>
      <c r="I143" s="6"/>
      <c r="J143" s="9">
        <v>2000</v>
      </c>
      <c r="K143" s="6" t="s">
        <v>115</v>
      </c>
    </row>
    <row r="144" spans="2:11" ht="12.75">
      <c r="B144" s="6">
        <v>231</v>
      </c>
      <c r="C144" s="6"/>
      <c r="D144" s="6">
        <v>3612</v>
      </c>
      <c r="E144" s="6">
        <v>5139</v>
      </c>
      <c r="F144" s="6"/>
      <c r="G144" s="6"/>
      <c r="H144" s="6"/>
      <c r="I144" s="6"/>
      <c r="J144" s="9">
        <v>20000</v>
      </c>
      <c r="K144" s="6" t="s">
        <v>116</v>
      </c>
    </row>
    <row r="145" spans="2:11" ht="12.75">
      <c r="B145" s="6">
        <v>231</v>
      </c>
      <c r="C145" s="6"/>
      <c r="D145" s="6">
        <v>3612</v>
      </c>
      <c r="E145" s="6">
        <v>5151</v>
      </c>
      <c r="F145" s="6"/>
      <c r="G145" s="6"/>
      <c r="H145" s="6"/>
      <c r="I145" s="6"/>
      <c r="J145" s="9">
        <v>50000</v>
      </c>
      <c r="K145" s="6" t="s">
        <v>117</v>
      </c>
    </row>
    <row r="146" spans="2:11" ht="12.75">
      <c r="B146" s="6">
        <v>231</v>
      </c>
      <c r="C146" s="6"/>
      <c r="D146" s="6">
        <v>3612</v>
      </c>
      <c r="E146" s="6">
        <v>5153</v>
      </c>
      <c r="F146" s="6"/>
      <c r="G146" s="6"/>
      <c r="H146" s="6"/>
      <c r="I146" s="6">
        <v>349</v>
      </c>
      <c r="J146" s="9">
        <v>143000</v>
      </c>
      <c r="K146" s="6" t="s">
        <v>108</v>
      </c>
    </row>
    <row r="147" spans="2:11" ht="12.75">
      <c r="B147" s="6">
        <v>231</v>
      </c>
      <c r="C147" s="6"/>
      <c r="D147" s="6">
        <v>3612</v>
      </c>
      <c r="E147" s="6">
        <v>5153</v>
      </c>
      <c r="F147" s="6"/>
      <c r="G147" s="6"/>
      <c r="H147" s="6"/>
      <c r="I147" s="6">
        <v>324</v>
      </c>
      <c r="J147" s="9">
        <v>165000</v>
      </c>
      <c r="K147" s="6" t="s">
        <v>108</v>
      </c>
    </row>
    <row r="148" spans="2:11" ht="12.75">
      <c r="B148" s="6">
        <v>231</v>
      </c>
      <c r="C148" s="6"/>
      <c r="D148" s="6">
        <v>3612</v>
      </c>
      <c r="E148" s="6">
        <v>5154</v>
      </c>
      <c r="F148" s="6"/>
      <c r="G148" s="6"/>
      <c r="H148" s="6"/>
      <c r="I148" s="6">
        <v>349</v>
      </c>
      <c r="J148" s="9">
        <v>12000</v>
      </c>
      <c r="K148" s="6" t="s">
        <v>82</v>
      </c>
    </row>
    <row r="149" spans="2:11" ht="12.75">
      <c r="B149" s="6">
        <v>231</v>
      </c>
      <c r="C149" s="6"/>
      <c r="D149" s="6">
        <v>3612</v>
      </c>
      <c r="E149" s="6">
        <v>5154</v>
      </c>
      <c r="F149" s="6"/>
      <c r="G149" s="6"/>
      <c r="H149" s="6"/>
      <c r="I149" s="6">
        <v>324</v>
      </c>
      <c r="J149" s="9">
        <v>19000</v>
      </c>
      <c r="K149" s="6" t="s">
        <v>82</v>
      </c>
    </row>
    <row r="150" spans="2:11" ht="12.75">
      <c r="B150" s="6">
        <v>231</v>
      </c>
      <c r="C150" s="6"/>
      <c r="D150" s="6">
        <v>3612</v>
      </c>
      <c r="E150" s="6">
        <v>5154</v>
      </c>
      <c r="F150" s="6"/>
      <c r="G150" s="6"/>
      <c r="H150" s="6"/>
      <c r="I150" s="6">
        <v>322</v>
      </c>
      <c r="J150" s="9">
        <v>10000</v>
      </c>
      <c r="K150" s="6" t="s">
        <v>82</v>
      </c>
    </row>
    <row r="151" spans="2:11" ht="12.75">
      <c r="B151" s="6">
        <v>231</v>
      </c>
      <c r="C151" s="6"/>
      <c r="D151" s="6">
        <v>3612</v>
      </c>
      <c r="E151" s="6">
        <v>5154</v>
      </c>
      <c r="F151" s="6"/>
      <c r="G151" s="6"/>
      <c r="H151" s="6"/>
      <c r="I151" s="6">
        <v>456</v>
      </c>
      <c r="J151" s="9">
        <v>1000</v>
      </c>
      <c r="K151" s="6" t="s">
        <v>82</v>
      </c>
    </row>
    <row r="152" spans="2:11" ht="12.75">
      <c r="B152" s="6">
        <v>231</v>
      </c>
      <c r="C152" s="6"/>
      <c r="D152" s="6">
        <v>3612</v>
      </c>
      <c r="E152" s="6">
        <v>5166</v>
      </c>
      <c r="F152" s="6"/>
      <c r="G152" s="6"/>
      <c r="H152" s="6"/>
      <c r="I152" s="6"/>
      <c r="J152" s="9">
        <v>30000</v>
      </c>
      <c r="K152" s="6" t="s">
        <v>118</v>
      </c>
    </row>
    <row r="153" spans="2:11" ht="12.75">
      <c r="B153" s="6">
        <v>231</v>
      </c>
      <c r="C153" s="6"/>
      <c r="D153" s="6">
        <v>3612</v>
      </c>
      <c r="E153" s="6">
        <v>5169</v>
      </c>
      <c r="F153" s="6"/>
      <c r="G153" s="6"/>
      <c r="H153" s="6"/>
      <c r="I153" s="6"/>
      <c r="J153" s="9">
        <v>160000</v>
      </c>
      <c r="K153" s="6" t="s">
        <v>85</v>
      </c>
    </row>
    <row r="154" spans="2:11" ht="12.75">
      <c r="B154" s="6">
        <v>231</v>
      </c>
      <c r="C154" s="6"/>
      <c r="D154" s="6">
        <v>3612</v>
      </c>
      <c r="E154" s="6">
        <v>5171</v>
      </c>
      <c r="F154" s="6"/>
      <c r="G154" s="6"/>
      <c r="H154" s="6"/>
      <c r="I154" s="6"/>
      <c r="J154" s="9">
        <v>15000</v>
      </c>
      <c r="K154" s="6" t="s">
        <v>119</v>
      </c>
    </row>
    <row r="155" spans="2:11" ht="12.75">
      <c r="B155" s="6">
        <v>231</v>
      </c>
      <c r="C155" s="6"/>
      <c r="D155" s="6">
        <v>3612</v>
      </c>
      <c r="E155" s="6">
        <v>5192</v>
      </c>
      <c r="F155" s="6"/>
      <c r="G155" s="6"/>
      <c r="H155" s="6"/>
      <c r="I155" s="6">
        <v>324</v>
      </c>
      <c r="J155" s="9">
        <v>30600</v>
      </c>
      <c r="K155" s="6" t="s">
        <v>120</v>
      </c>
    </row>
    <row r="156" spans="2:11" ht="12.75">
      <c r="B156" s="6">
        <v>231</v>
      </c>
      <c r="C156" s="6"/>
      <c r="D156" s="6">
        <v>3612</v>
      </c>
      <c r="E156" s="6">
        <v>5192</v>
      </c>
      <c r="F156" s="6"/>
      <c r="G156" s="6"/>
      <c r="H156" s="6"/>
      <c r="I156" s="6">
        <v>349</v>
      </c>
      <c r="J156" s="9">
        <v>20200</v>
      </c>
      <c r="K156" s="6" t="s">
        <v>120</v>
      </c>
    </row>
    <row r="157" spans="2:11" ht="12.75">
      <c r="B157" s="6">
        <v>236</v>
      </c>
      <c r="C157" s="6">
        <v>30</v>
      </c>
      <c r="D157" s="6">
        <v>3612</v>
      </c>
      <c r="E157" s="6">
        <v>6460</v>
      </c>
      <c r="F157" s="6"/>
      <c r="G157" s="6"/>
      <c r="H157" s="6"/>
      <c r="I157" s="6"/>
      <c r="J157" s="9">
        <v>469000</v>
      </c>
      <c r="K157" s="6" t="s">
        <v>121</v>
      </c>
    </row>
    <row r="158" spans="2:11" ht="12.75">
      <c r="B158" s="6"/>
      <c r="C158" s="6"/>
      <c r="D158" s="6"/>
      <c r="E158" s="6"/>
      <c r="F158" s="6"/>
      <c r="G158" s="6"/>
      <c r="H158" s="6"/>
      <c r="I158" s="6"/>
      <c r="J158" s="15">
        <v>1146800</v>
      </c>
      <c r="K158" s="6"/>
    </row>
    <row r="159" spans="2:11" ht="12.75">
      <c r="B159" s="6"/>
      <c r="C159" s="6"/>
      <c r="D159" s="6"/>
      <c r="E159" s="6"/>
      <c r="F159" s="6"/>
      <c r="G159" s="6"/>
      <c r="H159" s="6"/>
      <c r="I159" s="6"/>
      <c r="J159" s="9"/>
      <c r="K159" s="13" t="s">
        <v>122</v>
      </c>
    </row>
    <row r="160" spans="2:11" ht="12.75">
      <c r="B160" s="6">
        <v>231</v>
      </c>
      <c r="C160" s="6"/>
      <c r="D160" s="6">
        <v>3631</v>
      </c>
      <c r="E160" s="6">
        <v>5021</v>
      </c>
      <c r="F160" s="6"/>
      <c r="G160" s="6"/>
      <c r="H160" s="6"/>
      <c r="I160" s="6"/>
      <c r="J160" s="9">
        <v>5000</v>
      </c>
      <c r="K160" s="6" t="s">
        <v>123</v>
      </c>
    </row>
    <row r="161" spans="2:11" ht="12.75">
      <c r="B161" s="6">
        <v>231</v>
      </c>
      <c r="C161" s="6"/>
      <c r="D161" s="6">
        <v>3631</v>
      </c>
      <c r="E161" s="6">
        <v>5139</v>
      </c>
      <c r="F161" s="6"/>
      <c r="G161" s="6"/>
      <c r="H161" s="6"/>
      <c r="I161" s="6"/>
      <c r="J161" s="9">
        <v>5000</v>
      </c>
      <c r="K161" s="6" t="s">
        <v>116</v>
      </c>
    </row>
    <row r="162" spans="2:11" ht="12.75">
      <c r="B162" s="6">
        <v>231</v>
      </c>
      <c r="C162" s="6"/>
      <c r="D162" s="6">
        <v>3631</v>
      </c>
      <c r="E162" s="6">
        <v>5154</v>
      </c>
      <c r="F162" s="6"/>
      <c r="G162" s="6"/>
      <c r="H162" s="6"/>
      <c r="I162" s="6"/>
      <c r="J162" s="9">
        <v>110000</v>
      </c>
      <c r="K162" s="6" t="s">
        <v>82</v>
      </c>
    </row>
    <row r="163" spans="2:11" ht="12.75">
      <c r="B163" s="6">
        <v>231</v>
      </c>
      <c r="C163" s="6"/>
      <c r="D163" s="6">
        <v>3631</v>
      </c>
      <c r="E163" s="6">
        <v>5169</v>
      </c>
      <c r="F163" s="6"/>
      <c r="G163" s="6"/>
      <c r="H163" s="6"/>
      <c r="I163" s="6"/>
      <c r="J163" s="9">
        <v>10000</v>
      </c>
      <c r="K163" s="6" t="s">
        <v>85</v>
      </c>
    </row>
    <row r="164" spans="2:11" ht="12.75">
      <c r="B164" s="6">
        <v>231</v>
      </c>
      <c r="C164" s="6"/>
      <c r="D164" s="6">
        <v>3631</v>
      </c>
      <c r="E164" s="6">
        <v>5171</v>
      </c>
      <c r="F164" s="6"/>
      <c r="G164" s="6"/>
      <c r="H164" s="6"/>
      <c r="I164" s="6"/>
      <c r="J164" s="9">
        <v>5000</v>
      </c>
      <c r="K164" s="6" t="s">
        <v>119</v>
      </c>
    </row>
    <row r="165" spans="2:11" ht="12.75">
      <c r="B165" s="6"/>
      <c r="C165" s="6"/>
      <c r="D165" s="6"/>
      <c r="E165" s="6"/>
      <c r="F165" s="6"/>
      <c r="G165" s="6"/>
      <c r="H165" s="6"/>
      <c r="I165" s="6"/>
      <c r="J165" s="15">
        <v>135000</v>
      </c>
      <c r="K165" s="6"/>
    </row>
    <row r="166" spans="2:11" ht="12.75">
      <c r="B166" s="6"/>
      <c r="C166" s="6"/>
      <c r="D166" s="6"/>
      <c r="E166" s="6"/>
      <c r="F166" s="6"/>
      <c r="G166" s="6"/>
      <c r="H166" s="6"/>
      <c r="I166" s="6"/>
      <c r="J166" s="9"/>
      <c r="K166" s="13" t="s">
        <v>124</v>
      </c>
    </row>
    <row r="167" spans="2:11" ht="12.75">
      <c r="B167" s="6">
        <v>231</v>
      </c>
      <c r="C167" s="6"/>
      <c r="D167" s="6">
        <v>3632</v>
      </c>
      <c r="E167" s="6">
        <v>5139</v>
      </c>
      <c r="F167" s="6"/>
      <c r="G167" s="6"/>
      <c r="H167" s="6"/>
      <c r="I167" s="6"/>
      <c r="J167" s="9">
        <v>2000</v>
      </c>
      <c r="K167" s="6" t="s">
        <v>116</v>
      </c>
    </row>
    <row r="168" spans="2:11" ht="12.75">
      <c r="B168" s="6">
        <v>231</v>
      </c>
      <c r="C168" s="6"/>
      <c r="D168" s="6">
        <v>3632</v>
      </c>
      <c r="E168" s="6">
        <v>5169</v>
      </c>
      <c r="F168" s="6"/>
      <c r="G168" s="6"/>
      <c r="H168" s="6"/>
      <c r="I168" s="6"/>
      <c r="J168" s="9">
        <v>40000</v>
      </c>
      <c r="K168" s="6" t="s">
        <v>125</v>
      </c>
    </row>
    <row r="169" spans="2:11" ht="12.75">
      <c r="B169" s="6"/>
      <c r="C169" s="6"/>
      <c r="D169" s="6"/>
      <c r="E169" s="6"/>
      <c r="F169" s="6"/>
      <c r="G169" s="6"/>
      <c r="H169" s="6"/>
      <c r="I169" s="6"/>
      <c r="J169" s="15">
        <v>42000</v>
      </c>
      <c r="K169" s="6"/>
    </row>
    <row r="170" spans="2:11" ht="12.75">
      <c r="B170" s="6"/>
      <c r="C170" s="6"/>
      <c r="D170" s="6"/>
      <c r="E170" s="6"/>
      <c r="F170" s="6"/>
      <c r="G170" s="6"/>
      <c r="H170" s="6"/>
      <c r="I170" s="6"/>
      <c r="J170" s="9"/>
      <c r="K170" s="13" t="s">
        <v>126</v>
      </c>
    </row>
    <row r="171" spans="2:11" ht="12.75">
      <c r="B171" s="6">
        <v>231</v>
      </c>
      <c r="C171" s="6"/>
      <c r="D171" s="6">
        <v>3633</v>
      </c>
      <c r="E171" s="6">
        <v>5171</v>
      </c>
      <c r="F171" s="6"/>
      <c r="G171" s="6"/>
      <c r="H171" s="6"/>
      <c r="I171" s="6"/>
      <c r="J171" s="9">
        <v>10000</v>
      </c>
      <c r="K171" s="6" t="s">
        <v>127</v>
      </c>
    </row>
    <row r="172" spans="2:11" ht="12.75">
      <c r="B172" s="6">
        <v>231</v>
      </c>
      <c r="C172" s="6"/>
      <c r="D172" s="6">
        <v>3633</v>
      </c>
      <c r="E172" s="6">
        <v>6121</v>
      </c>
      <c r="F172" s="6"/>
      <c r="G172" s="6"/>
      <c r="H172" s="6"/>
      <c r="I172" s="6"/>
      <c r="J172" s="9">
        <v>100000</v>
      </c>
      <c r="K172" s="6" t="s">
        <v>128</v>
      </c>
    </row>
    <row r="173" spans="2:11" ht="12.75">
      <c r="B173" s="6"/>
      <c r="C173" s="6"/>
      <c r="D173" s="6"/>
      <c r="E173" s="6"/>
      <c r="F173" s="6"/>
      <c r="G173" s="6"/>
      <c r="H173" s="6"/>
      <c r="I173" s="6"/>
      <c r="J173" s="15">
        <v>110000</v>
      </c>
      <c r="K173" s="6"/>
    </row>
    <row r="174" spans="2:11" ht="12.75">
      <c r="B174" s="6"/>
      <c r="C174" s="6"/>
      <c r="D174" s="6"/>
      <c r="E174" s="6"/>
      <c r="F174" s="6"/>
      <c r="G174" s="6"/>
      <c r="H174" s="6"/>
      <c r="I174" s="6"/>
      <c r="J174" s="9"/>
      <c r="K174" s="13" t="s">
        <v>129</v>
      </c>
    </row>
    <row r="175" spans="2:11" ht="12.75">
      <c r="B175" s="6">
        <v>231</v>
      </c>
      <c r="C175" s="6"/>
      <c r="D175" s="6">
        <v>3721</v>
      </c>
      <c r="E175" s="6">
        <v>5169</v>
      </c>
      <c r="F175" s="6"/>
      <c r="G175" s="6"/>
      <c r="H175" s="6"/>
      <c r="I175" s="6"/>
      <c r="J175" s="9">
        <v>5000</v>
      </c>
      <c r="K175" s="6" t="s">
        <v>130</v>
      </c>
    </row>
    <row r="176" spans="2:11" ht="12.75">
      <c r="B176" s="6"/>
      <c r="C176" s="6"/>
      <c r="D176" s="6"/>
      <c r="E176" s="6"/>
      <c r="F176" s="6"/>
      <c r="G176" s="6"/>
      <c r="H176" s="6"/>
      <c r="I176" s="6"/>
      <c r="J176" s="15">
        <v>5000</v>
      </c>
      <c r="K176" s="6"/>
    </row>
    <row r="177" spans="2:11" ht="12.75">
      <c r="B177" s="6"/>
      <c r="C177" s="6"/>
      <c r="D177" s="6"/>
      <c r="E177" s="6"/>
      <c r="F177" s="6"/>
      <c r="G177" s="6"/>
      <c r="H177" s="6"/>
      <c r="I177" s="6"/>
      <c r="J177" s="9"/>
      <c r="K177" s="13" t="s">
        <v>131</v>
      </c>
    </row>
    <row r="178" spans="2:11" ht="12.75">
      <c r="B178" s="6">
        <v>231</v>
      </c>
      <c r="C178" s="6"/>
      <c r="D178" s="6">
        <v>3722</v>
      </c>
      <c r="E178" s="6">
        <v>5169</v>
      </c>
      <c r="F178" s="6"/>
      <c r="G178" s="6"/>
      <c r="H178" s="6"/>
      <c r="I178" s="6"/>
      <c r="J178" s="9">
        <v>700000</v>
      </c>
      <c r="K178" s="6" t="s">
        <v>132</v>
      </c>
    </row>
    <row r="179" spans="2:11" ht="12.75">
      <c r="B179" s="6"/>
      <c r="C179" s="6"/>
      <c r="D179" s="6"/>
      <c r="E179" s="6"/>
      <c r="F179" s="6"/>
      <c r="G179" s="6"/>
      <c r="H179" s="6"/>
      <c r="I179" s="6"/>
      <c r="J179" s="15">
        <v>700000</v>
      </c>
      <c r="K179" s="6"/>
    </row>
    <row r="180" spans="2:11" ht="12.75">
      <c r="B180" s="6"/>
      <c r="C180" s="6"/>
      <c r="D180" s="6"/>
      <c r="E180" s="6"/>
      <c r="F180" s="6"/>
      <c r="G180" s="6"/>
      <c r="H180" s="6"/>
      <c r="I180" s="6"/>
      <c r="J180" s="9"/>
      <c r="K180" s="13" t="s">
        <v>133</v>
      </c>
    </row>
    <row r="181" spans="2:11" ht="12.75">
      <c r="B181" s="6">
        <v>231</v>
      </c>
      <c r="C181" s="6"/>
      <c r="D181" s="6">
        <v>3723</v>
      </c>
      <c r="E181" s="6">
        <v>5169</v>
      </c>
      <c r="F181" s="6"/>
      <c r="G181" s="6"/>
      <c r="H181" s="6"/>
      <c r="I181" s="6"/>
      <c r="J181" s="9">
        <v>65000</v>
      </c>
      <c r="K181" s="6" t="s">
        <v>134</v>
      </c>
    </row>
    <row r="182" spans="2:11" ht="12.75">
      <c r="B182" s="6"/>
      <c r="C182" s="6"/>
      <c r="D182" s="6"/>
      <c r="E182" s="6"/>
      <c r="F182" s="6"/>
      <c r="G182" s="6"/>
      <c r="H182" s="6"/>
      <c r="I182" s="6"/>
      <c r="J182" s="15">
        <v>65000</v>
      </c>
      <c r="K182" s="6"/>
    </row>
    <row r="183" spans="2:11" ht="12.75">
      <c r="B183" s="6"/>
      <c r="C183" s="6"/>
      <c r="D183" s="6"/>
      <c r="E183" s="6"/>
      <c r="F183" s="6"/>
      <c r="G183" s="6"/>
      <c r="H183" s="6"/>
      <c r="I183" s="6"/>
      <c r="J183" s="9"/>
      <c r="K183" s="13" t="s">
        <v>135</v>
      </c>
    </row>
    <row r="184" spans="2:11" ht="12.75">
      <c r="B184" s="6">
        <v>231</v>
      </c>
      <c r="C184" s="6"/>
      <c r="D184" s="6">
        <v>3745</v>
      </c>
      <c r="E184" s="6">
        <v>5011</v>
      </c>
      <c r="F184" s="6"/>
      <c r="G184" s="6"/>
      <c r="H184" s="6"/>
      <c r="I184" s="6"/>
      <c r="J184" s="9">
        <v>522000</v>
      </c>
      <c r="K184" s="6" t="s">
        <v>136</v>
      </c>
    </row>
    <row r="185" spans="2:11" ht="12.75">
      <c r="B185" s="6">
        <v>231</v>
      </c>
      <c r="C185" s="6"/>
      <c r="D185" s="6">
        <v>3745</v>
      </c>
      <c r="E185" s="6">
        <v>5031</v>
      </c>
      <c r="F185" s="6"/>
      <c r="G185" s="6"/>
      <c r="H185" s="6"/>
      <c r="I185" s="6"/>
      <c r="J185" s="9">
        <v>135800</v>
      </c>
      <c r="K185" s="6" t="s">
        <v>137</v>
      </c>
    </row>
    <row r="186" spans="2:11" ht="12.75">
      <c r="B186" s="6">
        <v>231</v>
      </c>
      <c r="C186" s="6"/>
      <c r="D186" s="6">
        <v>3745</v>
      </c>
      <c r="E186" s="6">
        <v>5032</v>
      </c>
      <c r="F186" s="6"/>
      <c r="G186" s="6"/>
      <c r="H186" s="6"/>
      <c r="I186" s="6"/>
      <c r="J186" s="9">
        <v>47000</v>
      </c>
      <c r="K186" s="6" t="s">
        <v>138</v>
      </c>
    </row>
    <row r="187" spans="2:11" ht="12.75">
      <c r="B187" s="6">
        <v>231</v>
      </c>
      <c r="C187" s="6"/>
      <c r="D187" s="6">
        <v>3745</v>
      </c>
      <c r="E187" s="6">
        <v>5137</v>
      </c>
      <c r="F187" s="6"/>
      <c r="G187" s="6"/>
      <c r="H187" s="6"/>
      <c r="I187" s="6"/>
      <c r="J187" s="9">
        <v>16500</v>
      </c>
      <c r="K187" s="6" t="s">
        <v>139</v>
      </c>
    </row>
    <row r="188" spans="2:11" ht="12.75">
      <c r="B188" s="6">
        <v>231</v>
      </c>
      <c r="C188" s="6"/>
      <c r="D188" s="6">
        <v>3745</v>
      </c>
      <c r="E188" s="6">
        <v>5139</v>
      </c>
      <c r="F188" s="6"/>
      <c r="G188" s="6"/>
      <c r="H188" s="6"/>
      <c r="I188" s="6"/>
      <c r="J188" s="9">
        <v>11000</v>
      </c>
      <c r="K188" s="6" t="s">
        <v>116</v>
      </c>
    </row>
    <row r="189" spans="2:11" ht="12.75">
      <c r="B189" s="6">
        <v>231</v>
      </c>
      <c r="C189" s="6"/>
      <c r="D189" s="6">
        <v>3745</v>
      </c>
      <c r="E189" s="6">
        <v>5156</v>
      </c>
      <c r="F189" s="6"/>
      <c r="G189" s="6"/>
      <c r="H189" s="6"/>
      <c r="I189" s="6"/>
      <c r="J189" s="9">
        <v>20000</v>
      </c>
      <c r="K189" s="6" t="s">
        <v>109</v>
      </c>
    </row>
    <row r="190" spans="2:11" ht="12.75">
      <c r="B190" s="6">
        <v>231</v>
      </c>
      <c r="C190" s="6"/>
      <c r="D190" s="6">
        <v>3745</v>
      </c>
      <c r="E190" s="6">
        <v>5169</v>
      </c>
      <c r="F190" s="6"/>
      <c r="G190" s="6"/>
      <c r="H190" s="6"/>
      <c r="I190" s="6"/>
      <c r="J190" s="9">
        <v>24000</v>
      </c>
      <c r="K190" s="6" t="s">
        <v>85</v>
      </c>
    </row>
    <row r="191" spans="2:11" ht="12.75">
      <c r="B191" s="6">
        <v>231</v>
      </c>
      <c r="C191" s="6"/>
      <c r="D191" s="6">
        <v>3745</v>
      </c>
      <c r="E191" s="6">
        <v>5171</v>
      </c>
      <c r="F191" s="6"/>
      <c r="G191" s="6"/>
      <c r="H191" s="6"/>
      <c r="I191" s="6"/>
      <c r="J191" s="9">
        <v>15000</v>
      </c>
      <c r="K191" s="6" t="s">
        <v>119</v>
      </c>
    </row>
    <row r="192" spans="2:11" ht="12.75">
      <c r="B192" s="6">
        <v>231</v>
      </c>
      <c r="C192" s="6"/>
      <c r="D192" s="6">
        <v>3745</v>
      </c>
      <c r="E192" s="6">
        <v>5173</v>
      </c>
      <c r="F192" s="6"/>
      <c r="G192" s="6"/>
      <c r="H192" s="6"/>
      <c r="I192" s="6"/>
      <c r="J192" s="9">
        <v>4000</v>
      </c>
      <c r="K192" s="6" t="s">
        <v>140</v>
      </c>
    </row>
    <row r="193" spans="2:11" ht="12.75">
      <c r="B193" s="6"/>
      <c r="C193" s="6"/>
      <c r="D193" s="6"/>
      <c r="E193" s="6"/>
      <c r="F193" s="6"/>
      <c r="G193" s="6"/>
      <c r="H193" s="6"/>
      <c r="I193" s="6"/>
      <c r="J193" s="15">
        <v>795300</v>
      </c>
      <c r="K193" s="13"/>
    </row>
    <row r="194" spans="2:11" ht="12.75">
      <c r="B194" s="6"/>
      <c r="C194" s="6"/>
      <c r="D194" s="6"/>
      <c r="E194" s="6"/>
      <c r="F194" s="6"/>
      <c r="G194" s="6"/>
      <c r="H194" s="6"/>
      <c r="I194" s="6"/>
      <c r="J194" s="9"/>
      <c r="K194" s="13" t="s">
        <v>141</v>
      </c>
    </row>
    <row r="195" spans="2:11" ht="12.75">
      <c r="B195" s="6">
        <v>231</v>
      </c>
      <c r="C195" s="6"/>
      <c r="D195" s="6">
        <v>4314</v>
      </c>
      <c r="E195" s="6">
        <v>5011</v>
      </c>
      <c r="F195" s="6"/>
      <c r="G195" s="6"/>
      <c r="H195" s="6"/>
      <c r="I195" s="6"/>
      <c r="J195" s="9">
        <v>56000</v>
      </c>
      <c r="K195" s="6" t="s">
        <v>142</v>
      </c>
    </row>
    <row r="196" spans="2:11" ht="12.75">
      <c r="B196" s="6">
        <v>231</v>
      </c>
      <c r="C196" s="6"/>
      <c r="D196" s="6">
        <v>4314</v>
      </c>
      <c r="E196" s="6">
        <v>5031</v>
      </c>
      <c r="F196" s="6"/>
      <c r="G196" s="6"/>
      <c r="H196" s="6"/>
      <c r="I196" s="6"/>
      <c r="J196" s="9">
        <v>15000</v>
      </c>
      <c r="K196" s="6" t="s">
        <v>143</v>
      </c>
    </row>
    <row r="197" spans="2:11" ht="12.75">
      <c r="B197" s="6">
        <v>231</v>
      </c>
      <c r="C197" s="6"/>
      <c r="D197" s="6">
        <v>4314</v>
      </c>
      <c r="E197" s="6">
        <v>5032</v>
      </c>
      <c r="F197" s="6"/>
      <c r="G197" s="6"/>
      <c r="H197" s="6"/>
      <c r="I197" s="6"/>
      <c r="J197" s="9">
        <v>5500</v>
      </c>
      <c r="K197" s="6" t="s">
        <v>144</v>
      </c>
    </row>
    <row r="198" spans="2:11" ht="12.75">
      <c r="B198" s="6">
        <v>231</v>
      </c>
      <c r="C198" s="6"/>
      <c r="D198" s="6">
        <v>4314</v>
      </c>
      <c r="E198" s="6">
        <v>5139</v>
      </c>
      <c r="F198" s="6"/>
      <c r="G198" s="6"/>
      <c r="H198" s="6"/>
      <c r="I198" s="6"/>
      <c r="J198" s="9">
        <v>50000</v>
      </c>
      <c r="K198" s="6" t="s">
        <v>145</v>
      </c>
    </row>
    <row r="199" spans="2:11" ht="12.75">
      <c r="B199" s="6">
        <v>231</v>
      </c>
      <c r="C199" s="6"/>
      <c r="D199" s="6">
        <v>4314</v>
      </c>
      <c r="E199" s="6">
        <v>5141</v>
      </c>
      <c r="F199" s="6"/>
      <c r="G199" s="6"/>
      <c r="H199" s="6"/>
      <c r="I199" s="6"/>
      <c r="J199" s="9">
        <v>197000</v>
      </c>
      <c r="K199" s="6" t="s">
        <v>146</v>
      </c>
    </row>
    <row r="200" spans="2:11" ht="12.75">
      <c r="B200" s="6">
        <v>231</v>
      </c>
      <c r="C200" s="6"/>
      <c r="D200" s="6">
        <v>4314</v>
      </c>
      <c r="E200" s="6">
        <v>5153</v>
      </c>
      <c r="F200" s="6"/>
      <c r="G200" s="6"/>
      <c r="H200" s="6"/>
      <c r="I200" s="6"/>
      <c r="J200" s="9">
        <v>160000</v>
      </c>
      <c r="K200" s="6" t="s">
        <v>108</v>
      </c>
    </row>
    <row r="201" spans="2:11" ht="12.75">
      <c r="B201" s="6">
        <v>231</v>
      </c>
      <c r="C201" s="6"/>
      <c r="D201" s="6">
        <v>4314</v>
      </c>
      <c r="E201" s="6">
        <v>5154</v>
      </c>
      <c r="F201" s="6"/>
      <c r="G201" s="6"/>
      <c r="H201" s="6"/>
      <c r="I201" s="6"/>
      <c r="J201" s="9">
        <v>40000</v>
      </c>
      <c r="K201" s="6" t="s">
        <v>82</v>
      </c>
    </row>
    <row r="202" spans="2:11" ht="12.75">
      <c r="B202" s="6">
        <v>231</v>
      </c>
      <c r="C202" s="6"/>
      <c r="D202" s="6">
        <v>4314</v>
      </c>
      <c r="E202" s="6">
        <v>5151</v>
      </c>
      <c r="F202" s="6"/>
      <c r="G202" s="6"/>
      <c r="H202" s="6"/>
      <c r="I202" s="6"/>
      <c r="J202" s="9">
        <v>8000</v>
      </c>
      <c r="K202" s="6" t="s">
        <v>117</v>
      </c>
    </row>
    <row r="203" spans="2:11" ht="12.75">
      <c r="B203" s="6">
        <v>231</v>
      </c>
      <c r="C203" s="6"/>
      <c r="D203" s="6">
        <v>4314</v>
      </c>
      <c r="E203" s="6">
        <v>5162</v>
      </c>
      <c r="F203" s="6"/>
      <c r="G203" s="6"/>
      <c r="H203" s="6"/>
      <c r="I203" s="6"/>
      <c r="J203" s="9">
        <v>13000</v>
      </c>
      <c r="K203" s="6" t="s">
        <v>147</v>
      </c>
    </row>
    <row r="204" spans="2:11" ht="12.75">
      <c r="B204" s="6">
        <v>231</v>
      </c>
      <c r="C204" s="6"/>
      <c r="D204" s="6">
        <v>4314</v>
      </c>
      <c r="E204" s="6">
        <v>5169</v>
      </c>
      <c r="F204" s="6"/>
      <c r="G204" s="6"/>
      <c r="H204" s="6"/>
      <c r="I204" s="6"/>
      <c r="J204" s="9">
        <v>65000</v>
      </c>
      <c r="K204" s="6" t="s">
        <v>148</v>
      </c>
    </row>
    <row r="205" spans="2:11" ht="12.75">
      <c r="B205" s="6">
        <v>231</v>
      </c>
      <c r="C205" s="6"/>
      <c r="D205" s="6">
        <v>4314</v>
      </c>
      <c r="E205" s="6">
        <v>5171</v>
      </c>
      <c r="F205" s="6"/>
      <c r="G205" s="6"/>
      <c r="H205" s="6"/>
      <c r="I205" s="6"/>
      <c r="J205" s="9">
        <v>5000</v>
      </c>
      <c r="K205" s="6" t="s">
        <v>149</v>
      </c>
    </row>
    <row r="206" spans="2:11" ht="12.75">
      <c r="B206" s="6">
        <v>231</v>
      </c>
      <c r="C206" s="6"/>
      <c r="D206" s="6">
        <v>4314</v>
      </c>
      <c r="E206" s="6">
        <v>5192</v>
      </c>
      <c r="F206" s="6"/>
      <c r="G206" s="6"/>
      <c r="H206" s="6"/>
      <c r="I206" s="6"/>
      <c r="J206" s="9">
        <v>53000</v>
      </c>
      <c r="K206" s="6" t="s">
        <v>150</v>
      </c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15">
        <v>667500</v>
      </c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13" t="s">
        <v>151</v>
      </c>
    </row>
    <row r="209" spans="2:11" ht="12.75">
      <c r="B209" s="6">
        <v>231</v>
      </c>
      <c r="C209" s="6"/>
      <c r="D209" s="6">
        <v>5512</v>
      </c>
      <c r="E209" s="6">
        <v>5137</v>
      </c>
      <c r="F209" s="6"/>
      <c r="G209" s="6"/>
      <c r="H209" s="6"/>
      <c r="I209" s="6"/>
      <c r="J209" s="9">
        <v>37000</v>
      </c>
      <c r="K209" s="6" t="s">
        <v>152</v>
      </c>
    </row>
    <row r="210" spans="2:11" ht="12.75">
      <c r="B210" s="6">
        <v>231</v>
      </c>
      <c r="C210" s="6"/>
      <c r="D210" s="6">
        <v>5512</v>
      </c>
      <c r="E210" s="6">
        <v>5139</v>
      </c>
      <c r="F210" s="6"/>
      <c r="G210" s="6"/>
      <c r="H210" s="6"/>
      <c r="I210" s="6"/>
      <c r="J210" s="9">
        <v>15000</v>
      </c>
      <c r="K210" s="6" t="s">
        <v>153</v>
      </c>
    </row>
    <row r="211" spans="2:11" ht="12.75">
      <c r="B211" s="6">
        <v>231</v>
      </c>
      <c r="C211" s="6"/>
      <c r="D211" s="6">
        <v>5512</v>
      </c>
      <c r="E211" s="6">
        <v>5151</v>
      </c>
      <c r="F211" s="6"/>
      <c r="G211" s="6"/>
      <c r="H211" s="6"/>
      <c r="I211" s="6"/>
      <c r="J211" s="9">
        <v>300</v>
      </c>
      <c r="K211" s="6" t="s">
        <v>117</v>
      </c>
    </row>
    <row r="212" spans="2:11" ht="12.75">
      <c r="B212" s="6">
        <v>231</v>
      </c>
      <c r="C212" s="6"/>
      <c r="D212" s="6">
        <v>5512</v>
      </c>
      <c r="E212" s="6">
        <v>5154</v>
      </c>
      <c r="F212" s="6"/>
      <c r="G212" s="6"/>
      <c r="H212" s="6"/>
      <c r="I212" s="6"/>
      <c r="J212" s="9">
        <v>3000</v>
      </c>
      <c r="K212" s="6" t="s">
        <v>154</v>
      </c>
    </row>
    <row r="213" spans="2:11" ht="12.75">
      <c r="B213" s="6">
        <v>231</v>
      </c>
      <c r="C213" s="6"/>
      <c r="D213" s="6">
        <v>5512</v>
      </c>
      <c r="E213" s="6">
        <v>5156</v>
      </c>
      <c r="F213" s="6"/>
      <c r="G213" s="6"/>
      <c r="H213" s="6"/>
      <c r="I213" s="6"/>
      <c r="J213" s="9">
        <v>15000</v>
      </c>
      <c r="K213" s="6" t="s">
        <v>109</v>
      </c>
    </row>
    <row r="214" spans="2:11" ht="12.75">
      <c r="B214" s="6">
        <v>231</v>
      </c>
      <c r="C214" s="6"/>
      <c r="D214" s="6">
        <v>5512</v>
      </c>
      <c r="E214" s="6">
        <v>5169</v>
      </c>
      <c r="F214" s="6"/>
      <c r="G214" s="6"/>
      <c r="H214" s="6"/>
      <c r="I214" s="6"/>
      <c r="J214" s="9">
        <v>15000</v>
      </c>
      <c r="K214" s="6" t="s">
        <v>85</v>
      </c>
    </row>
    <row r="215" spans="2:11" ht="12.75">
      <c r="B215" s="6">
        <v>231</v>
      </c>
      <c r="C215" s="6"/>
      <c r="D215" s="6">
        <v>5512</v>
      </c>
      <c r="E215" s="6">
        <v>5171</v>
      </c>
      <c r="F215" s="6"/>
      <c r="G215" s="6"/>
      <c r="H215" s="6"/>
      <c r="I215" s="6"/>
      <c r="J215" s="9">
        <v>32000</v>
      </c>
      <c r="K215" s="6" t="s">
        <v>119</v>
      </c>
    </row>
    <row r="216" spans="2:11" ht="12.75">
      <c r="B216" s="6">
        <v>231</v>
      </c>
      <c r="C216" s="6"/>
      <c r="D216" s="6">
        <v>5512</v>
      </c>
      <c r="E216" s="6">
        <v>5175</v>
      </c>
      <c r="F216" s="6"/>
      <c r="G216" s="6"/>
      <c r="H216" s="6"/>
      <c r="I216" s="6"/>
      <c r="J216" s="9">
        <v>9500</v>
      </c>
      <c r="K216" s="6" t="s">
        <v>155</v>
      </c>
    </row>
    <row r="217" spans="2:11" ht="12.75">
      <c r="B217" s="6">
        <v>231</v>
      </c>
      <c r="C217" s="6"/>
      <c r="D217" s="6">
        <v>5512</v>
      </c>
      <c r="E217" s="6">
        <v>5229</v>
      </c>
      <c r="F217" s="6"/>
      <c r="G217" s="6"/>
      <c r="H217" s="6"/>
      <c r="I217" s="6"/>
      <c r="J217" s="9">
        <v>1200</v>
      </c>
      <c r="K217" s="6" t="s">
        <v>156</v>
      </c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15">
        <v>128000</v>
      </c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9"/>
      <c r="K219" s="13" t="s">
        <v>157</v>
      </c>
    </row>
    <row r="220" spans="2:11" ht="12.75">
      <c r="B220" s="6">
        <v>231</v>
      </c>
      <c r="C220" s="6"/>
      <c r="D220" s="6">
        <v>6112</v>
      </c>
      <c r="E220" s="6">
        <v>5023</v>
      </c>
      <c r="F220" s="6"/>
      <c r="G220" s="6"/>
      <c r="H220" s="6"/>
      <c r="I220" s="6"/>
      <c r="J220" s="9">
        <v>745000</v>
      </c>
      <c r="K220" s="6" t="s">
        <v>158</v>
      </c>
    </row>
    <row r="221" spans="2:11" ht="12.75">
      <c r="B221" s="6">
        <v>231</v>
      </c>
      <c r="C221" s="6"/>
      <c r="D221" s="6">
        <v>6112</v>
      </c>
      <c r="E221" s="6">
        <v>5031</v>
      </c>
      <c r="F221" s="6"/>
      <c r="G221" s="6"/>
      <c r="H221" s="6"/>
      <c r="I221" s="6"/>
      <c r="J221" s="9">
        <v>120000</v>
      </c>
      <c r="K221" s="6" t="s">
        <v>143</v>
      </c>
    </row>
    <row r="222" spans="2:11" ht="12.75">
      <c r="B222" s="6">
        <v>231</v>
      </c>
      <c r="C222" s="6"/>
      <c r="D222" s="6">
        <v>6112</v>
      </c>
      <c r="E222" s="6">
        <v>5032</v>
      </c>
      <c r="F222" s="6"/>
      <c r="G222" s="6"/>
      <c r="H222" s="6"/>
      <c r="I222" s="6"/>
      <c r="J222" s="9">
        <v>41000</v>
      </c>
      <c r="K222" s="6" t="s">
        <v>159</v>
      </c>
    </row>
    <row r="223" spans="2:11" ht="12.75">
      <c r="B223" s="6">
        <v>231</v>
      </c>
      <c r="C223" s="6"/>
      <c r="D223" s="6">
        <v>6112</v>
      </c>
      <c r="E223" s="6">
        <v>5136</v>
      </c>
      <c r="F223" s="6"/>
      <c r="G223" s="6"/>
      <c r="H223" s="6"/>
      <c r="I223" s="6"/>
      <c r="J223" s="9">
        <v>10000</v>
      </c>
      <c r="K223" s="6" t="s">
        <v>160</v>
      </c>
    </row>
    <row r="224" spans="2:11" ht="12.75">
      <c r="B224" s="6">
        <v>231</v>
      </c>
      <c r="C224" s="6"/>
      <c r="D224" s="6">
        <v>6112</v>
      </c>
      <c r="E224" s="6">
        <v>5162</v>
      </c>
      <c r="F224" s="6"/>
      <c r="G224" s="6"/>
      <c r="H224" s="6"/>
      <c r="I224" s="6"/>
      <c r="J224" s="9">
        <v>57000</v>
      </c>
      <c r="K224" s="6" t="s">
        <v>161</v>
      </c>
    </row>
    <row r="225" spans="2:11" ht="12.75">
      <c r="B225" s="6">
        <v>231</v>
      </c>
      <c r="C225" s="6"/>
      <c r="D225" s="6">
        <v>6112</v>
      </c>
      <c r="E225" s="6">
        <v>5167</v>
      </c>
      <c r="F225" s="6"/>
      <c r="G225" s="6"/>
      <c r="H225" s="6"/>
      <c r="I225" s="6"/>
      <c r="J225" s="9">
        <v>4000</v>
      </c>
      <c r="K225" s="6" t="s">
        <v>162</v>
      </c>
    </row>
    <row r="226" spans="2:11" ht="12.75">
      <c r="B226" s="6">
        <v>231</v>
      </c>
      <c r="C226" s="6"/>
      <c r="D226" s="6">
        <v>6112</v>
      </c>
      <c r="E226" s="6">
        <v>5173</v>
      </c>
      <c r="F226" s="6"/>
      <c r="G226" s="6"/>
      <c r="H226" s="6"/>
      <c r="I226" s="6"/>
      <c r="J226" s="9">
        <v>13000</v>
      </c>
      <c r="K226" s="6" t="s">
        <v>140</v>
      </c>
    </row>
    <row r="227" spans="2:11" ht="12.75">
      <c r="B227" s="6">
        <v>231</v>
      </c>
      <c r="C227" s="6"/>
      <c r="D227" s="6">
        <v>6112</v>
      </c>
      <c r="E227" s="6">
        <v>5175</v>
      </c>
      <c r="F227" s="6"/>
      <c r="G227" s="6"/>
      <c r="H227" s="6"/>
      <c r="I227" s="6"/>
      <c r="J227" s="9">
        <v>4000</v>
      </c>
      <c r="K227" s="6" t="s">
        <v>155</v>
      </c>
    </row>
    <row r="228" spans="2:11" ht="12.75">
      <c r="B228" s="6">
        <v>231</v>
      </c>
      <c r="C228" s="6"/>
      <c r="D228" s="6">
        <v>6112</v>
      </c>
      <c r="E228" s="6">
        <v>5192</v>
      </c>
      <c r="F228" s="6"/>
      <c r="G228" s="6"/>
      <c r="H228" s="6"/>
      <c r="I228" s="6"/>
      <c r="J228" s="9">
        <v>3000</v>
      </c>
      <c r="K228" s="6" t="s">
        <v>163</v>
      </c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15">
        <v>997000</v>
      </c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13" t="s">
        <v>164</v>
      </c>
    </row>
    <row r="231" spans="2:11" ht="12.75">
      <c r="B231" s="6">
        <v>231</v>
      </c>
      <c r="C231" s="6"/>
      <c r="D231" s="6">
        <v>6171</v>
      </c>
      <c r="E231" s="6">
        <v>5011</v>
      </c>
      <c r="F231" s="6"/>
      <c r="G231" s="6"/>
      <c r="H231" s="6"/>
      <c r="I231" s="6"/>
      <c r="J231" s="9">
        <v>822000</v>
      </c>
      <c r="K231" s="6" t="s">
        <v>165</v>
      </c>
    </row>
    <row r="232" spans="2:11" ht="12.75">
      <c r="B232" s="6">
        <v>231</v>
      </c>
      <c r="C232" s="6"/>
      <c r="D232" s="6">
        <v>6171</v>
      </c>
      <c r="E232" s="6">
        <v>5021</v>
      </c>
      <c r="F232" s="6"/>
      <c r="G232" s="6"/>
      <c r="H232" s="6"/>
      <c r="I232" s="6"/>
      <c r="J232" s="9">
        <v>30000</v>
      </c>
      <c r="K232" s="6" t="s">
        <v>166</v>
      </c>
    </row>
    <row r="233" spans="2:11" ht="12.75">
      <c r="B233" s="6">
        <v>231</v>
      </c>
      <c r="C233" s="6"/>
      <c r="D233" s="6">
        <v>6171</v>
      </c>
      <c r="E233" s="6">
        <v>5031</v>
      </c>
      <c r="F233" s="6"/>
      <c r="G233" s="6"/>
      <c r="H233" s="6"/>
      <c r="I233" s="6"/>
      <c r="J233" s="9">
        <v>224000</v>
      </c>
      <c r="K233" s="6" t="s">
        <v>167</v>
      </c>
    </row>
    <row r="234" spans="2:11" ht="12.75">
      <c r="B234" s="6">
        <v>231</v>
      </c>
      <c r="C234" s="6"/>
      <c r="D234" s="6">
        <v>6171</v>
      </c>
      <c r="E234" s="6">
        <v>5032</v>
      </c>
      <c r="F234" s="6"/>
      <c r="G234" s="6"/>
      <c r="H234" s="6"/>
      <c r="I234" s="6"/>
      <c r="J234" s="9">
        <v>77000</v>
      </c>
      <c r="K234" s="6" t="s">
        <v>144</v>
      </c>
    </row>
    <row r="235" spans="2:11" ht="12.75">
      <c r="B235" s="6">
        <v>231</v>
      </c>
      <c r="C235" s="6"/>
      <c r="D235" s="6">
        <v>6171</v>
      </c>
      <c r="E235" s="6">
        <v>5038</v>
      </c>
      <c r="F235" s="6"/>
      <c r="G235" s="6"/>
      <c r="H235" s="6"/>
      <c r="I235" s="6"/>
      <c r="J235" s="9">
        <v>10000</v>
      </c>
      <c r="K235" s="6" t="s">
        <v>168</v>
      </c>
    </row>
    <row r="236" spans="2:11" ht="12.75">
      <c r="B236" s="6">
        <v>231</v>
      </c>
      <c r="C236" s="6"/>
      <c r="D236" s="6">
        <v>6171</v>
      </c>
      <c r="E236" s="6">
        <v>5136</v>
      </c>
      <c r="F236" s="6"/>
      <c r="G236" s="6"/>
      <c r="H236" s="6"/>
      <c r="I236" s="6"/>
      <c r="J236" s="9">
        <v>12000</v>
      </c>
      <c r="K236" s="6" t="s">
        <v>100</v>
      </c>
    </row>
    <row r="237" spans="2:11" ht="12.75">
      <c r="B237" s="6">
        <v>231</v>
      </c>
      <c r="C237" s="6"/>
      <c r="D237" s="6">
        <v>6171</v>
      </c>
      <c r="E237" s="6">
        <v>5137</v>
      </c>
      <c r="F237" s="6"/>
      <c r="G237" s="6"/>
      <c r="H237" s="6"/>
      <c r="I237" s="6"/>
      <c r="J237" s="9">
        <v>81500</v>
      </c>
      <c r="K237" s="6" t="s">
        <v>169</v>
      </c>
    </row>
    <row r="238" spans="2:11" ht="12.75">
      <c r="B238" s="6">
        <v>231</v>
      </c>
      <c r="C238" s="6"/>
      <c r="D238" s="6">
        <v>6171</v>
      </c>
      <c r="E238" s="6">
        <v>5139</v>
      </c>
      <c r="F238" s="6"/>
      <c r="G238" s="6"/>
      <c r="H238" s="6"/>
      <c r="I238" s="6"/>
      <c r="J238" s="9">
        <v>60000</v>
      </c>
      <c r="K238" s="6" t="s">
        <v>116</v>
      </c>
    </row>
    <row r="239" spans="2:11" ht="12.75">
      <c r="B239" s="6">
        <v>231</v>
      </c>
      <c r="C239" s="6"/>
      <c r="D239" s="6">
        <v>6171</v>
      </c>
      <c r="E239" s="6">
        <v>5151</v>
      </c>
      <c r="F239" s="6"/>
      <c r="G239" s="6"/>
      <c r="H239" s="6"/>
      <c r="I239" s="6"/>
      <c r="J239" s="9">
        <v>7000</v>
      </c>
      <c r="K239" s="6" t="s">
        <v>117</v>
      </c>
    </row>
    <row r="240" spans="2:11" ht="12.75">
      <c r="B240" s="6">
        <v>231</v>
      </c>
      <c r="C240" s="6"/>
      <c r="D240" s="6">
        <v>6171</v>
      </c>
      <c r="E240" s="6">
        <v>5153</v>
      </c>
      <c r="F240" s="6"/>
      <c r="G240" s="6"/>
      <c r="H240" s="6"/>
      <c r="I240" s="6"/>
      <c r="J240" s="9">
        <v>190000</v>
      </c>
      <c r="K240" s="6" t="s">
        <v>108</v>
      </c>
    </row>
    <row r="241" spans="2:11" ht="12.75">
      <c r="B241" s="6">
        <v>231</v>
      </c>
      <c r="C241" s="6"/>
      <c r="D241" s="6">
        <v>6171</v>
      </c>
      <c r="E241" s="6">
        <v>5154</v>
      </c>
      <c r="F241" s="6"/>
      <c r="G241" s="6"/>
      <c r="H241" s="6"/>
      <c r="I241" s="6"/>
      <c r="J241" s="9">
        <v>35000</v>
      </c>
      <c r="K241" s="6" t="s">
        <v>154</v>
      </c>
    </row>
    <row r="242" spans="2:11" ht="12.75">
      <c r="B242" s="6">
        <v>231</v>
      </c>
      <c r="C242" s="6"/>
      <c r="D242" s="6">
        <v>6171</v>
      </c>
      <c r="E242" s="6">
        <v>5156</v>
      </c>
      <c r="F242" s="6"/>
      <c r="G242" s="6"/>
      <c r="H242" s="6"/>
      <c r="I242" s="6"/>
      <c r="J242" s="9">
        <v>10000</v>
      </c>
      <c r="K242" s="6" t="s">
        <v>109</v>
      </c>
    </row>
    <row r="243" spans="2:11" ht="12.75">
      <c r="B243" s="6">
        <v>231</v>
      </c>
      <c r="C243" s="6"/>
      <c r="D243" s="6">
        <v>6171</v>
      </c>
      <c r="E243" s="6">
        <v>5161</v>
      </c>
      <c r="F243" s="6"/>
      <c r="G243" s="6"/>
      <c r="H243" s="6"/>
      <c r="I243" s="6"/>
      <c r="J243" s="9">
        <v>16000</v>
      </c>
      <c r="K243" s="6" t="s">
        <v>170</v>
      </c>
    </row>
    <row r="244" spans="2:11" ht="12.75">
      <c r="B244" s="6">
        <v>231</v>
      </c>
      <c r="C244" s="6"/>
      <c r="D244" s="6">
        <v>6171</v>
      </c>
      <c r="E244" s="6">
        <v>5162</v>
      </c>
      <c r="F244" s="6"/>
      <c r="G244" s="6"/>
      <c r="H244" s="6"/>
      <c r="I244" s="6"/>
      <c r="J244" s="9">
        <v>70000</v>
      </c>
      <c r="K244" s="6" t="s">
        <v>171</v>
      </c>
    </row>
    <row r="245" spans="2:11" ht="12.75">
      <c r="B245" s="6">
        <v>231</v>
      </c>
      <c r="C245" s="6"/>
      <c r="D245" s="6">
        <v>6171</v>
      </c>
      <c r="E245" s="6">
        <v>5163</v>
      </c>
      <c r="F245" s="6"/>
      <c r="G245" s="6"/>
      <c r="H245" s="6"/>
      <c r="I245" s="6"/>
      <c r="J245" s="9">
        <v>70000</v>
      </c>
      <c r="K245" s="6" t="s">
        <v>172</v>
      </c>
    </row>
    <row r="246" spans="2:11" ht="12.75">
      <c r="B246" s="6">
        <v>231</v>
      </c>
      <c r="C246" s="6"/>
      <c r="D246" s="6">
        <v>6171</v>
      </c>
      <c r="E246" s="6">
        <v>5166</v>
      </c>
      <c r="F246" s="6"/>
      <c r="G246" s="6"/>
      <c r="H246" s="6"/>
      <c r="I246" s="6"/>
      <c r="J246" s="9">
        <v>120000</v>
      </c>
      <c r="K246" s="6" t="s">
        <v>173</v>
      </c>
    </row>
    <row r="247" spans="2:11" ht="12.75">
      <c r="B247" s="6">
        <v>231</v>
      </c>
      <c r="C247" s="6"/>
      <c r="D247" s="6">
        <v>6171</v>
      </c>
      <c r="E247" s="6">
        <v>5167</v>
      </c>
      <c r="F247" s="6"/>
      <c r="G247" s="6"/>
      <c r="H247" s="6"/>
      <c r="I247" s="6"/>
      <c r="J247" s="9">
        <v>50000</v>
      </c>
      <c r="K247" s="6" t="s">
        <v>174</v>
      </c>
    </row>
    <row r="248" spans="2:11" ht="12.75">
      <c r="B248" s="6">
        <v>231</v>
      </c>
      <c r="C248" s="6"/>
      <c r="D248" s="6">
        <v>6171</v>
      </c>
      <c r="E248" s="6">
        <v>5169</v>
      </c>
      <c r="F248" s="6"/>
      <c r="G248" s="6"/>
      <c r="H248" s="6"/>
      <c r="I248" s="6"/>
      <c r="J248" s="9">
        <v>144700</v>
      </c>
      <c r="K248" s="6" t="s">
        <v>175</v>
      </c>
    </row>
    <row r="249" spans="2:11" ht="12.75">
      <c r="B249" s="6">
        <v>231</v>
      </c>
      <c r="C249" s="6"/>
      <c r="D249" s="6">
        <v>6171</v>
      </c>
      <c r="E249" s="6">
        <v>5171</v>
      </c>
      <c r="F249" s="6"/>
      <c r="G249" s="6"/>
      <c r="H249" s="6"/>
      <c r="I249" s="6"/>
      <c r="J249" s="9">
        <v>550000</v>
      </c>
      <c r="K249" s="6" t="s">
        <v>176</v>
      </c>
    </row>
    <row r="250" spans="2:11" ht="12.75">
      <c r="B250" s="6">
        <v>231</v>
      </c>
      <c r="C250" s="6"/>
      <c r="D250" s="6">
        <v>6171</v>
      </c>
      <c r="E250" s="6">
        <v>5172</v>
      </c>
      <c r="F250" s="6"/>
      <c r="G250" s="6"/>
      <c r="H250" s="6"/>
      <c r="I250" s="6"/>
      <c r="J250" s="9">
        <v>10000</v>
      </c>
      <c r="K250" s="6" t="s">
        <v>177</v>
      </c>
    </row>
    <row r="251" spans="2:11" ht="12.75">
      <c r="B251" s="6">
        <v>231</v>
      </c>
      <c r="C251" s="6"/>
      <c r="D251" s="6">
        <v>6171</v>
      </c>
      <c r="E251" s="6">
        <v>5173</v>
      </c>
      <c r="F251" s="6"/>
      <c r="G251" s="6"/>
      <c r="H251" s="6"/>
      <c r="I251" s="6"/>
      <c r="J251" s="9">
        <v>12000</v>
      </c>
      <c r="K251" s="6" t="s">
        <v>140</v>
      </c>
    </row>
    <row r="252" spans="2:11" ht="12.75">
      <c r="B252" s="6">
        <v>231</v>
      </c>
      <c r="C252" s="6"/>
      <c r="D252" s="6">
        <v>6171</v>
      </c>
      <c r="E252" s="6">
        <v>5175</v>
      </c>
      <c r="F252" s="6"/>
      <c r="G252" s="6"/>
      <c r="H252" s="6"/>
      <c r="I252" s="6"/>
      <c r="J252" s="9">
        <v>6000</v>
      </c>
      <c r="K252" s="6" t="s">
        <v>155</v>
      </c>
    </row>
    <row r="253" spans="2:11" ht="12.75">
      <c r="B253" s="6">
        <v>231</v>
      </c>
      <c r="C253" s="6"/>
      <c r="D253" s="6">
        <v>6171</v>
      </c>
      <c r="E253" s="6">
        <v>5189</v>
      </c>
      <c r="F253" s="6"/>
      <c r="G253" s="6"/>
      <c r="H253" s="6"/>
      <c r="I253" s="6"/>
      <c r="J253" s="9">
        <v>50000</v>
      </c>
      <c r="K253" s="6" t="s">
        <v>178</v>
      </c>
    </row>
    <row r="254" spans="2:11" ht="12.75">
      <c r="B254" s="6">
        <v>231</v>
      </c>
      <c r="C254" s="6"/>
      <c r="D254" s="6">
        <v>6171</v>
      </c>
      <c r="E254" s="6">
        <v>5192</v>
      </c>
      <c r="F254" s="6"/>
      <c r="G254" s="6"/>
      <c r="H254" s="6"/>
      <c r="I254" s="6"/>
      <c r="J254" s="9">
        <v>40000</v>
      </c>
      <c r="K254" s="6" t="s">
        <v>179</v>
      </c>
    </row>
    <row r="255" spans="2:11" ht="12.75">
      <c r="B255" s="6">
        <v>231</v>
      </c>
      <c r="C255" s="6"/>
      <c r="D255" s="6">
        <v>6171</v>
      </c>
      <c r="E255" s="6">
        <v>5321</v>
      </c>
      <c r="F255" s="6"/>
      <c r="G255" s="6"/>
      <c r="H255" s="6"/>
      <c r="I255" s="6"/>
      <c r="J255" s="9">
        <v>7000</v>
      </c>
      <c r="K255" s="6" t="s">
        <v>180</v>
      </c>
    </row>
    <row r="256" spans="2:11" ht="12.75">
      <c r="B256" s="6">
        <v>231</v>
      </c>
      <c r="C256" s="6"/>
      <c r="D256" s="6">
        <v>6171</v>
      </c>
      <c r="E256" s="6">
        <v>5361</v>
      </c>
      <c r="F256" s="6"/>
      <c r="G256" s="6"/>
      <c r="H256" s="6"/>
      <c r="I256" s="6"/>
      <c r="J256" s="9">
        <v>5000</v>
      </c>
      <c r="K256" s="6" t="s">
        <v>181</v>
      </c>
    </row>
    <row r="257" spans="2:11" ht="12.75">
      <c r="B257" s="6">
        <v>231</v>
      </c>
      <c r="C257" s="6"/>
      <c r="D257" s="6">
        <v>6171</v>
      </c>
      <c r="E257" s="6">
        <v>5362</v>
      </c>
      <c r="F257" s="6"/>
      <c r="G257" s="6"/>
      <c r="H257" s="6"/>
      <c r="I257" s="6"/>
      <c r="J257" s="9">
        <v>6000</v>
      </c>
      <c r="K257" s="6" t="s">
        <v>182</v>
      </c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15">
        <f>J231+J232+J233+J234+J235+J236+J237+J238+J239+J240+J241+J242+J243+J244+J245+J246+J247+J248+J249+J250+J251+J252+J253+J254+J255+J256+J257</f>
        <v>2715200</v>
      </c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9"/>
      <c r="K259" s="13" t="s">
        <v>183</v>
      </c>
    </row>
    <row r="260" spans="2:11" ht="12.75">
      <c r="B260" s="6">
        <v>231</v>
      </c>
      <c r="C260" s="6"/>
      <c r="D260" s="6">
        <v>6310</v>
      </c>
      <c r="E260" s="6">
        <v>5163</v>
      </c>
      <c r="F260" s="6"/>
      <c r="G260" s="6"/>
      <c r="H260" s="6"/>
      <c r="I260" s="6"/>
      <c r="J260" s="9">
        <v>35000</v>
      </c>
      <c r="K260" s="6" t="s">
        <v>184</v>
      </c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15">
        <v>35000</v>
      </c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9"/>
      <c r="K262" s="13" t="s">
        <v>185</v>
      </c>
    </row>
    <row r="263" spans="2:11" ht="12.75">
      <c r="B263" s="6">
        <v>231</v>
      </c>
      <c r="C263" s="6"/>
      <c r="D263" s="6">
        <v>6399</v>
      </c>
      <c r="E263" s="6">
        <v>5362</v>
      </c>
      <c r="F263" s="6"/>
      <c r="G263" s="6"/>
      <c r="H263" s="6"/>
      <c r="I263" s="6"/>
      <c r="J263" s="15">
        <v>241300</v>
      </c>
      <c r="K263" s="6" t="s">
        <v>186</v>
      </c>
    </row>
    <row r="264" spans="2:11" ht="12.75">
      <c r="B264" s="6" t="s">
        <v>187</v>
      </c>
      <c r="C264" s="6"/>
      <c r="D264" s="6"/>
      <c r="E264" s="6"/>
      <c r="F264" s="6"/>
      <c r="G264" s="6"/>
      <c r="H264" s="6"/>
      <c r="I264" s="6"/>
      <c r="J264" s="15">
        <f>J86+J92+J97+J104+J109+J112+J120+J125+J131+J138+J141+J158+J165+J169+J173+J176+J179+J182+J193+J207+J218+J229+J258+J261+J263</f>
        <v>14109700</v>
      </c>
      <c r="K264" s="6"/>
    </row>
    <row r="266" spans="2:10" ht="15" customHeight="1">
      <c r="B266" s="2" t="s">
        <v>188</v>
      </c>
      <c r="H266" s="2" t="s">
        <v>1</v>
      </c>
      <c r="J266" s="2" t="s">
        <v>2</v>
      </c>
    </row>
    <row r="268" spans="2:11" ht="12.75">
      <c r="B268" s="3" t="s">
        <v>3</v>
      </c>
      <c r="C268" s="3" t="s">
        <v>4</v>
      </c>
      <c r="D268" s="4" t="s">
        <v>5</v>
      </c>
      <c r="E268" s="3" t="s">
        <v>6</v>
      </c>
      <c r="F268" s="3" t="s">
        <v>7</v>
      </c>
      <c r="G268" s="3" t="s">
        <v>8</v>
      </c>
      <c r="H268" s="3" t="s">
        <v>9</v>
      </c>
      <c r="I268" s="3" t="s">
        <v>10</v>
      </c>
      <c r="J268" s="3" t="s">
        <v>11</v>
      </c>
      <c r="K268" s="3" t="s">
        <v>189</v>
      </c>
    </row>
    <row r="269" spans="2:11" ht="12.75">
      <c r="B269" s="6">
        <v>231</v>
      </c>
      <c r="C269" s="6">
        <v>10</v>
      </c>
      <c r="D269" s="6"/>
      <c r="E269" s="6">
        <v>8115</v>
      </c>
      <c r="F269" s="6"/>
      <c r="G269" s="6"/>
      <c r="H269" s="6"/>
      <c r="I269" s="6"/>
      <c r="J269" s="9">
        <v>1168400</v>
      </c>
      <c r="K269" s="6" t="s">
        <v>190</v>
      </c>
    </row>
    <row r="270" spans="2:11" ht="12.75">
      <c r="B270" s="6">
        <v>236</v>
      </c>
      <c r="C270" s="6">
        <v>30</v>
      </c>
      <c r="D270" s="6"/>
      <c r="E270" s="6">
        <v>8115</v>
      </c>
      <c r="F270" s="6"/>
      <c r="G270" s="6"/>
      <c r="H270" s="6"/>
      <c r="I270" s="6"/>
      <c r="J270" s="9">
        <v>469000</v>
      </c>
      <c r="K270" s="6" t="s">
        <v>191</v>
      </c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16">
        <f>J269+J270</f>
        <v>1637400</v>
      </c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9"/>
      <c r="K272" s="6"/>
    </row>
    <row r="273" spans="2:11" ht="12.75">
      <c r="B273" s="6">
        <v>231</v>
      </c>
      <c r="C273" s="6">
        <v>10</v>
      </c>
      <c r="D273" s="6"/>
      <c r="E273" s="6">
        <v>8124</v>
      </c>
      <c r="F273" s="6"/>
      <c r="G273" s="6"/>
      <c r="H273" s="6"/>
      <c r="I273" s="6"/>
      <c r="J273" s="9">
        <v>-60000</v>
      </c>
      <c r="K273" s="6" t="s">
        <v>192</v>
      </c>
    </row>
    <row r="274" spans="2:11" ht="12.75">
      <c r="B274" s="6">
        <v>231</v>
      </c>
      <c r="C274" s="6">
        <v>10</v>
      </c>
      <c r="D274" s="6"/>
      <c r="E274" s="6">
        <v>8124</v>
      </c>
      <c r="F274" s="6"/>
      <c r="G274" s="6"/>
      <c r="H274" s="6"/>
      <c r="I274" s="6"/>
      <c r="J274" s="9">
        <v>-399600</v>
      </c>
      <c r="K274" s="6" t="s">
        <v>193</v>
      </c>
    </row>
    <row r="275" spans="2:11" ht="12.75">
      <c r="B275" s="6">
        <v>231</v>
      </c>
      <c r="C275" s="6">
        <v>10</v>
      </c>
      <c r="D275" s="6"/>
      <c r="E275" s="6">
        <v>8124</v>
      </c>
      <c r="F275" s="6"/>
      <c r="G275" s="6"/>
      <c r="H275" s="6"/>
      <c r="I275" s="6"/>
      <c r="J275" s="9">
        <v>-1200000</v>
      </c>
      <c r="K275" s="6" t="s">
        <v>194</v>
      </c>
    </row>
    <row r="276" spans="2:11" ht="12.75">
      <c r="B276" s="6">
        <v>231</v>
      </c>
      <c r="C276" s="6">
        <v>10</v>
      </c>
      <c r="D276" s="6"/>
      <c r="E276" s="6">
        <v>8124</v>
      </c>
      <c r="F276" s="6"/>
      <c r="G276" s="6"/>
      <c r="H276" s="6"/>
      <c r="I276" s="6"/>
      <c r="J276" s="9">
        <v>-573800</v>
      </c>
      <c r="K276" s="6" t="s">
        <v>195</v>
      </c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16">
        <f>J273+J274+J275+J276</f>
        <v>-2233400</v>
      </c>
      <c r="K277" s="6"/>
    </row>
  </sheetData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0.00390625" style="1" customWidth="1"/>
    <col min="2" max="2" width="7.7109375" style="1" customWidth="1"/>
    <col min="3" max="3" width="5.140625" style="1" customWidth="1"/>
    <col min="4" max="4" width="8.8515625" style="1" customWidth="1"/>
    <col min="5" max="5" width="9.57421875" style="1" customWidth="1"/>
    <col min="6" max="6" width="8.28125" style="1" customWidth="1"/>
    <col min="7" max="7" width="7.28125" style="1" customWidth="1"/>
    <col min="8" max="8" width="6.28125" style="1" customWidth="1"/>
    <col min="9" max="9" width="8.421875" style="1" customWidth="1"/>
    <col min="10" max="10" width="15.57421875" style="1" customWidth="1"/>
    <col min="11" max="11" width="3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0.00390625" style="1" customWidth="1"/>
    <col min="2" max="2" width="7.7109375" style="1" customWidth="1"/>
    <col min="3" max="3" width="5.140625" style="1" customWidth="1"/>
    <col min="4" max="4" width="8.8515625" style="1" customWidth="1"/>
    <col min="5" max="5" width="9.57421875" style="1" customWidth="1"/>
    <col min="6" max="6" width="8.28125" style="1" customWidth="1"/>
    <col min="7" max="7" width="7.28125" style="1" customWidth="1"/>
    <col min="8" max="8" width="6.28125" style="1" customWidth="1"/>
    <col min="9" max="9" width="8.421875" style="1" customWidth="1"/>
    <col min="10" max="10" width="15.57421875" style="1" customWidth="1"/>
    <col min="11" max="11" width="3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1601-01-01T00:06:31Z</cp:lastPrinted>
  <dcterms:created xsi:type="dcterms:W3CDTF">2006-05-31T08:17:42Z</dcterms:created>
  <dcterms:modified xsi:type="dcterms:W3CDTF">2017-09-14T06:10:27Z</dcterms:modified>
  <cp:category/>
  <cp:version/>
  <cp:contentType/>
  <cp:contentStatus/>
  <cp:revision>1</cp:revision>
</cp:coreProperties>
</file>